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9240"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 name="Sheet1" sheetId="9" r:id="rId9"/>
  </sheets>
  <externalReferences>
    <externalReference r:id="rId12"/>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<sst xmlns="http://schemas.openxmlformats.org/spreadsheetml/2006/main" count="657" uniqueCount="477">
  <si>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</si>
  <si>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</si>
  <si>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</si>
  <si>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</si>
  <si>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</si>
  <si>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</si>
  <si>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</si>
  <si>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</si>
  <si>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</si>
  <si>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</si>
  <si>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</si>
  <si>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</si>
  <si>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</si>
  <si>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</si>
  <si>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</si>
  <si>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</si>
  <si>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</si>
  <si>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</si>
  <si>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</si>
  <si>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</si>
  <si>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</si>
  <si>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</si>
  <si>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</si>
  <si>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</si>
  <si>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</si>
  <si>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</si>
  <si>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</si>
  <si>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</si>
  <si>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</si>
  <si>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</si>
  <si>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</si>
  <si>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</si>
  <si>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</si>
  <si>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</si>
  <si>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</si>
  <si>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</si>
  <si>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</si>
  <si>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</si>
  <si>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</si>
  <si>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</si>
  <si>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</si>
  <si>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</si>
  <si>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</si>
  <si>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</si>
  <si>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</si>
  <si>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</si>
  <si>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</si>
  <si>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</si>
  <si>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</si>
  <si>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</si>
  <si>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</si>
  <si>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</si>
  <si>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</si>
  <si>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</si>
  <si>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</si>
  <si>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</si>
  <si>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</si>
  <si>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</si>
  <si>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</si>
  <si>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</si>
  <si>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</si>
  <si>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</si>
  <si>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</si>
  <si>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</si>
  <si>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</si>
  <si>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</si>
  <si>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</si>
  <si>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</si>
  <si>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</si>
  <si>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</si>
  <si>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</si>
  <si>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</si>
  <si>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</si>
  <si>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</si>
  <si>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</si>
  <si>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</si>
  <si>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</si>
  <si>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</si>
  <si>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</si>
  <si>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</si>
  <si>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</si>
  <si>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</si>
  <si>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</si>
  <si>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</si>
  <si>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</si>
  <si>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</si>
  <si>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</si>
  <si>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</si>
  <si>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</si>
  <si>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</si>
  <si>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</si>
  <si>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</si>
  <si>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</si>
  <si>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</si>
  <si>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</si>
  <si>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</si>
  <si>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</si>
  <si>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</si>
  <si>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</si>
  <si>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</si>
  <si>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</si>
  <si>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</si>
  <si>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</si>
  <si>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</si>
  <si>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</si>
  <si>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</si>
  <si>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</si>
  <si>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</si>
  <si>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</si>
  <si>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</si>
  <si>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</si>
  <si>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</si>
  <si>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</si>
  <si>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</si>
  <si>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</si>
  <si>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</si>
  <si>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</si>
  <si>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</si>
  <si>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</si>
  <si>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</si>
  <si>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</si>
  <si>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</si>
  <si>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</si>
  <si>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</si>
  <si>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</si>
  <si>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</si>
  <si>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</si>
  <si>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</si>
  <si>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</si>
  <si>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</si>
  <si>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</si>
  <si>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</si>
  <si>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</si>
  <si>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</si>
  <si>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</si>
  <si>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</si>
  <si>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</si>
  <si>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</si>
  <si>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</si>
  <si>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</si>
  <si>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</si>
  <si>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</si>
  <si>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</si>
  <si>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</si>
  <si>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</si>
  <si>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</si>
  <si>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</si>
  <si>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</si>
  <si>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</si>
  <si>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</si>
  <si>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</si>
  <si>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</si>
  <si>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</si>
  <si>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</si>
  <si>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</si>
  <si>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</si>
  <si>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</si>
  <si>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</si>
  <si>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</si>
  <si>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</si>
  <si>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</si>
  <si>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</si>
  <si>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</si>
  <si>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</si>
  <si>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</si>
  <si>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</si>
  <si>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</si>
  <si>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</si>
  <si>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</si>
  <si>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</si>
  <si>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</si>
  <si>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</si>
  <si>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</si>
  <si>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</si>
  <si>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</si>
  <si>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</si>
  <si>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</si>
  <si>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</si>
  <si>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</si>
  <si>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</si>
  <si>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</si>
  <si>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</si>
  <si>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</si>
  <si>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</si>
  <si>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</si>
  <si>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</si>
  <si>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</si>
  <si>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</si>
  <si>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</si>
  <si>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</si>
  <si>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</si>
  <si>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</si>
  <si>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</si>
  <si>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</si>
  <si>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</si>
  <si>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</si>
  <si>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</si>
  <si>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</si>
  <si>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</si>
  <si>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</si>
  <si>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</si>
  <si>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</si>
  <si>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</si>
  <si>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</si>
  <si>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</si>
  <si>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</si>
  <si>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</si>
  <si>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</si>
  <si>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</si>
  <si>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</si>
  <si>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</si>
  <si>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</si>
  <si>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</si>
  <si>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</si>
  <si>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</si>
  <si>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</si>
  <si>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</si>
  <si>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</si>
  <si>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</si>
  <si>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</si>
  <si>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</si>
  <si>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</si>
  <si>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</si>
  <si>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</si>
  <si>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</si>
  <si>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</si>
  <si>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</si>
  <si>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</si>
  <si>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</si>
  <si>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</si>
  <si>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</si>
  <si>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</si>
  <si>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</si>
  <si>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</si>
  <si>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</si>
  <si>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</si>
  <si>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</si>
  <si>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</si>
  <si>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</si>
  <si>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</si>
  <si>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</si>
  <si>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</si>
  <si>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</si>
  <si>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</si>
  <si>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</si>
  <si>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</si>
  <si>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</si>
  <si>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</si>
  <si>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</si>
  <si>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</si>
  <si>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</si>
  <si>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</si>
  <si>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</si>
  <si>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</si>
  <si>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</si>
  <si>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</si>
  <si>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</si>
  <si>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</si>
  <si>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</si>
  <si>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</si>
  <si>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</si>
  <si>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</si>
  <si>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</si>
  <si>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</si>
  <si>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</si>
  <si>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</si>
  <si>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</si>
  <si>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</si>
  <si>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</si>
  <si>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</si>
  <si>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</si>
  <si>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</si>
  <si>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</si>
  <si>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</si>
  <si>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</si>
  <si>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</si>
  <si>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</si>
  <si>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</si>
  <si>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</si>
  <si>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</si>
  <si>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</si>
  <si>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</si>
  <si>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</si>
  <si>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</si>
  <si>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</si>
  <si>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</si>
  <si>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</si>
  <si>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</si>
  <si>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</si>
  <si>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</si>
  <si>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</si>
  <si>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</si>
  <si>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</si>
  <si>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</si>
  <si>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</si>
  <si>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</si>
  <si>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</si>
  <si>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</si>
  <si>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</si>
  <si>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</si>
  <si>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</si>
  <si>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</si>
  <si>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</si>
  <si>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</si>
  <si>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</si>
  <si>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</si>
  <si>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</si>
  <si>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</si>
  <si>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</si>
  <si>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</si>
  <si>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</si>
  <si>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</si>
  <si>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</si>
  <si>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</si>
  <si>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</si>
  <si>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</si>
  <si>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</si>
  <si>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</si>
  <si>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</si>
  <si>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</si>
  <si>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</si>
  <si>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</si>
  <si>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</si>
  <si>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</si>
  <si>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</si>
  <si>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</si>
  <si>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</si>
  <si>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</si>
  <si>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</si>
  <si>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</si>
  <si>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</si>
  <si>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</si>
  <si>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</si>
  <si>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</si>
  <si>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</si>
  <si>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</si>
  <si>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</si>
  <si>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</si>
  <si>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</si>
  <si>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Implementation of Concrete Adaptation Measures to Reduce Vulnerability of Livelihoods and Economy of Coastal Communities of Tanzania</t>
  </si>
  <si>
    <t>AFB-5060-1111-2G48</t>
  </si>
  <si>
    <t>UNEP</t>
  </si>
  <si>
    <t>MIE</t>
  </si>
  <si>
    <t xml:space="preserve">Tanzania is impacted by climate change mainly through its effects on rainfall patterns, temperature extremes and sea level rise.  The direct impacts of these changes are likely to result in more frequent and intense droughts, the destruction of infrastructures in the coast and inland through flooding, inundation, erosion and storms; if no action is taken, the socio-economic impacts will include agricultural yield decreases, decreased water availability and quality, and losses of lives and livelihoods, as well as the accelerated degradation of ecosystems that form the basis of the Tanzanian economy.  To respond to this, the government developed a project proposal to adapt to the climate change in the coast of Dar es salaam. In December the Adaptation Fund Board considered the proposal and approved a five years project with a total of USD 5,008,564.  Implementation of the project started in November 2012.
The project consists of the following outcomes, supported by on the ground activities implemented primarily in the vicinity of Dar Es Salaam:
1. Adverse impacts of SLR and floods on coastal infrastructures and settlements are reduced.
2. Coastal ecosystems are rehabilitated and Integrated Coastal Area Management is implemented.
3. Knowledge of climate impacts and adaptation is increased.
The project is being implemented by the United Nations Environment Programme (UNEP) and executed by the Vice Presidents Office (Division of Environment) in close cooperation with sectoral ministries as well as Dar es Salaam City Council. 
</t>
  </si>
  <si>
    <t>http://www.unep.org/climatechange/adaptation/AccessToAdaptationFinance/AdaptationFundProjects/Tanzania</t>
  </si>
  <si>
    <t>Eng. Ladislaus Kyaruzi</t>
  </si>
  <si>
    <t xml:space="preserve">leoky2009@gmail.com </t>
  </si>
  <si>
    <t>Eng. Ngosi C.X. Mwihava</t>
  </si>
  <si>
    <t>nmwihava@gmail.com</t>
  </si>
  <si>
    <t>lachr@dtu.dk</t>
  </si>
  <si>
    <t>Vice President's Office</t>
  </si>
  <si>
    <t xml:space="preserve">ps@vpo.go.tz </t>
  </si>
  <si>
    <t>Dar es Salaam City (city centre, Ocean Road and Kigamboni-Mwalimu Nyerere Memorial Institute)</t>
  </si>
  <si>
    <t>Financial information:  cumulative from project start to 30 October 2013</t>
  </si>
  <si>
    <t>Operational: The multiple ongoing initiatives on climate adaptation in Tanzania could cause operational delays for this project</t>
  </si>
  <si>
    <t>Political: District-level stakeholders and administrations show low engagement for adaptation measures</t>
  </si>
  <si>
    <t>Political: the project could experience difficulties in coordination and oversight for activities delivered at various sectors, levels of governments or by multiple partners</t>
  </si>
  <si>
    <t>Environmental: Extreme weather events such as tropical storms, floods or droughts could hinder progress in ecosystem rehabilitation and infrastructure activities</t>
  </si>
  <si>
    <t>Financial: market and price fluctuations could cause price variations and variations in costs of certain project activities, leading to budgetary constraints.</t>
  </si>
  <si>
    <t>01 November 2012 to 31 October 2013</t>
  </si>
  <si>
    <t>Co-financing is non applicable to the project</t>
  </si>
  <si>
    <t>Low</t>
  </si>
  <si>
    <t>Medium</t>
  </si>
  <si>
    <t>Vice President's Office "the executing entity" low executions rate due to internal procurement procedures.</t>
  </si>
  <si>
    <t>The inception workshop was held from 29-30 October 2012 that brought about 45 participants from different key ministries, institutions and organizations to agreeing on key roles of various stakeholders during the implementation of the project and identify activities that can complement the project activities. Additionally, the government has appointed the National Project Coordinator, Senior Technical Adviser and assistant administrative and financial manager  as a dedicated team for project coordination to ensure that the project maintains its objectives.</t>
  </si>
  <si>
    <t xml:space="preserve">The Project Steering Committee been established among others, to provide overall guidance with regard to implementation of the project activities. Its members are: Permanent Secretary– Vice President’s Office (Chair); Director of Environment-Vice President’s Office; Director of Environment- First Vice President’s Office –Zanzibar; Director- Dar es Salaam City Council; District Executive Director – Pangani District Council; District Executive Director – Bagamoyo District Council; District Executive Director – Rufiji District Council; Municipal Executive Director – Temeke Municipal Council; Municipal Executive Director – Ilala Municipal Council; Director of Forest – Ministry of Natural Resources and Tourism; Director of Water Resources – Ministry of Water; Director- Ministry of Works;; UNEP Task Manager of the Project; and Assistant Director of Environmental Assessment- Vice President’s Office (Secretary). Also, Dar es Salaam City Council has appointed a focal person for this project. </t>
  </si>
  <si>
    <t xml:space="preserve">The dedicated personnel for project management that has been established through the Vice President‘s Office will coordinate and monitor the project outputs and activities. Close collaboration among various ministries and stakeholders will be provided through among others the project steering committee. </t>
  </si>
  <si>
    <t>Protective infrastructure rehabilitation will be designed according to the best available technical standards and using the best available technology. The baseline study and feasibility study being undertaken will provide appropriate data and information to be used.</t>
  </si>
  <si>
    <t>The feasibility study and Environmental Impact Assessment (EIA) will develop a financial risk strategy and contingency plans.</t>
  </si>
  <si>
    <t>Component 1 - Addressing climate change impacts on key infrastructure and settlements</t>
  </si>
  <si>
    <t>Cleaning up of the drainage channels, rehabilitation of storm drains</t>
  </si>
  <si>
    <t>Component 2 – Ecosystem-based Integrated Coastal Area Management</t>
  </si>
  <si>
    <t>Rehabilitate, construct and upgrade coastal
protection facilities to
protect settlements
economic and cultural
infrastructure</t>
  </si>
  <si>
    <t>Develop TORs of the engineering firm Undertake EIA and feasibility study Contract an engineering firm           Cleaning and maintenance of the drainage channels in Dar es salaam city centre                                           Rehabilitate the storm drains in Dar es salaam city centre</t>
  </si>
  <si>
    <t xml:space="preserve">Mangrove rehabilitation </t>
  </si>
  <si>
    <t xml:space="preserve">Planting of resilient seedlings      Dredging and clean-up operations Provision of small solar equipment Distribute fuel efficient cookstoves to 1,500 households                       Training members of households and small enterprises on fuel efficient technologies  </t>
  </si>
  <si>
    <t>Coral reef rehabilitation and protection</t>
  </si>
  <si>
    <t>Shoreline stabilization through reforestation</t>
  </si>
  <si>
    <t xml:space="preserve">Re-planting of native and resilient trees </t>
  </si>
  <si>
    <t>Component 3 – Knowledge, coastal monitoring and policy linkages</t>
  </si>
  <si>
    <t>Stocktaking</t>
  </si>
  <si>
    <t>Coastal monitoring and assessment</t>
  </si>
  <si>
    <t>Policy linkages</t>
  </si>
  <si>
    <t>TORs of the consultancy to undertake baseline study develooped.              TORs of EIA and feasibility study developed.                                   Procurement of the firm or individual to undertake baseline study is in progress after re-advertizement.                               Procurement of a firm to undertake EIA and feasibility study in progress.</t>
  </si>
  <si>
    <t>Project operation and management</t>
  </si>
  <si>
    <t>Establish project management team</t>
  </si>
  <si>
    <t>Procurement</t>
  </si>
  <si>
    <t xml:space="preserve">Prepare procurement plans Procure consultancies Procure firms for goods and works services </t>
  </si>
  <si>
    <t>Length of sea walls raised and rehabilitated
(m)</t>
  </si>
  <si>
    <t>Component 2 - Ecosystem-Based Integrated Coastal Area Management (EBICAM)</t>
  </si>
  <si>
    <t>area of
mangroves
under
rehabilitation</t>
  </si>
  <si>
    <t>40 hectares of
mangroves
under
rehabilitation in
severely
degraded
strands in Dar
es Salaam area</t>
  </si>
  <si>
    <t>there are
approximately
2,000 ha of
mangroves in Dar
es Salaam
surroundings</t>
  </si>
  <si>
    <t>Km of shoreline
stabilized using
vegetation</t>
  </si>
  <si>
    <t>30,000m2 in Dar
broader area</t>
  </si>
  <si>
    <t>rate of coastal
erosion estimated
between 3 and
8m per year
according to
recent site
specific surveys</t>
  </si>
  <si>
    <t>Component 3 - Knowledge, coastal monitoring and policy linkages</t>
  </si>
  <si>
    <t>1 plan</t>
  </si>
  <si>
    <t>Dar es salaam seawall (2.6km) showing signs of severe degradation at Ocean Road and Kingomboni</t>
  </si>
  <si>
    <t>1335 linear meters of seawall rehabilitated along Ocean Road and Kingamboni</t>
  </si>
  <si>
    <t>Change in number of urban flooding events related to storm and severe rainfall</t>
  </si>
  <si>
    <t>Average of 5 flooding events in Dar es Salaam city center during rainy seasons over the past 5
years</t>
  </si>
  <si>
    <t>a 50% reduction in the number of flooding events during rainy season.</t>
  </si>
  <si>
    <t>% change in fuelwood use; Number of people with access to alternative or efficient energy sources (disagregated
ed by gender)</t>
  </si>
  <si>
    <t>Average wood fuel consumption per capita in Tanzania is 1 to 1.3m3; fuelwood efficiency is estimated at less than 10% on
average in all sites; estimated mangrove
deforestation rate is 2% per year</t>
  </si>
  <si>
    <t>at least 30% decrease in use of fuelwood; 1500 households have access to alternative and or efficient energy sources</t>
  </si>
  <si>
    <t>area of reef rehabilitated</t>
  </si>
  <si>
    <t>No recent local data available. Latest data sets show low biocover in existing reefs</t>
  </si>
  <si>
    <t>2000 m2 in front of Dar es Salaam, with an increase of 75% annually</t>
  </si>
  <si>
    <t>availability of a comprehensive
baseline study for coastal vulnerability; available knowledge
gathered</t>
  </si>
  <si>
    <t>no such study; there is no recent comprehensive desk review of available knowledge</t>
  </si>
  <si>
    <t>1 baseline study in year 1</t>
  </si>
  <si>
    <t>There is no climate change clearing house mechanism</t>
  </si>
  <si>
    <t>clearing house function is operational by mid-term</t>
  </si>
  <si>
    <t>ad hoc assessments available but none specific to this project</t>
  </si>
  <si>
    <t>measures are identified for upscaling and policy uptake on an ongoing basis</t>
  </si>
  <si>
    <t>number of policy briefs provided to key sectors and regulators; number of workshops</t>
  </si>
  <si>
    <t>3 briefing notes per year; 2 workshops during the project</t>
  </si>
  <si>
    <t>Amount dedicated to infrastructure maintenance from district budgets</t>
  </si>
  <si>
    <t>infrastructure budgets within district administrations are low</t>
  </si>
  <si>
    <t>Dar es Salaam Municipal councils earmarks appropriate
annual allocations for
infrastructure maintenance.</t>
  </si>
  <si>
    <t>Number of plans approved</t>
  </si>
  <si>
    <t>no plans yet available but ICZM capacity exists</t>
  </si>
  <si>
    <t xml:space="preserve">The National Project Coordinator has been identified.                                                      The project finance and administration assistant has been identified.                         The International Senior Technical Adviser has been appointed.                                             The project steering committee formed. </t>
  </si>
  <si>
    <t xml:space="preserve">Technical assessment of the vibility and resilience of proposed actions.             Monitoring the key determinants of vulnerability i.e. SLR, water availability and precipitation patterns.                                        Create Climate Change Observatory for Tanzania (CCOT)                       </t>
  </si>
  <si>
    <t>TORs of the engineering firm to rehabilitate, upgrade and construct developed.                                              TORs of EIA and feasibility study developed.                                Procurement of a firm to undertake EIA and feasibility study in progress.</t>
  </si>
  <si>
    <t xml:space="preserve"> Undertake EIA and feasibility study. Contract an engineering firm. Rehabilitate, construct and upgrade 1335 linear meters of seawall along the Ocean Road (Kivukoni-Upanga East) and Kigamboni (Mwalimu Nyerere Memorial Academy-staff quarters)</t>
  </si>
  <si>
    <t>TORs of coastal zone management specialist developed.</t>
  </si>
  <si>
    <t>Document lessons learned from project outputs.                                                   Review infrastructure maintenance programs of Dar es Salaam City, Temeke, Kinondoni and Ilala Municalities.                                     Develop an Ecosystem-Based Integrated Coastal Area Management Action Plan (EBICAM).</t>
  </si>
  <si>
    <t xml:space="preserve">TORs of climate change knowledge management specialist developed. </t>
  </si>
  <si>
    <t>Establish the National project management team.                                                            Identify the Senior Technical Adviser (STA) of the project.                                                    Establish Project Steering Committee</t>
  </si>
  <si>
    <t xml:space="preserve">Procurement Plan for 2013 prepared. Office supplies, computers and assoceries procured.                     Project car is being procured.                       Procurement Plan for 2014 being developed. </t>
  </si>
  <si>
    <t>MS</t>
  </si>
  <si>
    <t xml:space="preserve">During 1st year of implementation, the Vice President's Office focused on raising awareness on the project activities with key stakeholders to  be involved in project implementation. Procrement of key personnel was a key focus where formalising the arrangements took time and is the reason for the delay in project delivery relative to what was outlined when the project document was submitted for Board approval in Dec 2011.  The arrangements that have been put in place include the following:
1- The National Project Coordinator will be responsible for the overall day to day management of the project; Finance and administration assistant will provide finance and adminsitration support; Senior Trechnical Adviser will provide overall technical guidance and support; and Focal person at Dar es salaam City Council will support overall implementation of the project activities in his areas.
2-Project Steering Committee has members from Vice President's Office, Dar es Salaam City and its three municipalities, Ministry of Works, ministry of Natural Resources and Tourism.
In addition, project implementation from November 2012 to October 2013 has been relatively low because the of the largest bid processes of the particular hard works are scheduled for the second year.
- The baseline study consultancy procuring  has been extended sice the short listed firms did not submit the technical and financial proposal. Consequesntly the bid was re-advertized. To date, the evaluation of the applications for the baseline consultancy is in process.
</t>
  </si>
  <si>
    <t>TORs of the engineering firm to clean the drainage channels and rehabilitate strom drains developed.                                     TORs of EIA and feasibility study developed.                                 Procurement of a firm to undertake EIA and feasibility study in progress.</t>
  </si>
  <si>
    <t>Scheduled for the second year.</t>
  </si>
  <si>
    <t>Coral reefs rehabilitation                             Training fisheries and local government officers on coral reef conservation</t>
  </si>
  <si>
    <t>Undertake baseline survey and development of indicators and targets.                             Undertake EIA and feasibility study.        Develop a database of information relevant to adaptation in Tanzania</t>
  </si>
  <si>
    <t xml:space="preserve">The process to procure a firm to undertake baseline survey and development of indicators and targets in progress.       </t>
  </si>
  <si>
    <t>Effective implementation of clearing house function</t>
  </si>
  <si>
    <t>Planned by mid-term of the project.</t>
  </si>
  <si>
    <t>Cost-effective measures are identified for upscaling and policy uptake</t>
  </si>
  <si>
    <t>While there is a good degree of information on climate change, there is no systematic effort to inform policy makers based on project utcomes</t>
  </si>
  <si>
    <t>Inception workshop held.</t>
  </si>
  <si>
    <t xml:space="preserve">Within the national team, a finance and administration assistant is a woman which is equal to 50%. In the national inception workshop, approximately 32% of the participants were women. </t>
  </si>
  <si>
    <t>Lars Christiansen, UNEP task manager</t>
  </si>
  <si>
    <t>Lars Christiansen, UNEP TM</t>
  </si>
  <si>
    <t>May 1, 2015 (MTR), November 1, 2017 (Terminal)</t>
  </si>
  <si>
    <t>High</t>
  </si>
  <si>
    <t>40 ha mangrove planted, 2000m2 coral reef rehabilitated</t>
  </si>
  <si>
    <t>40 ha mangrove planted, 2000m2 coral reef rehabilitated.</t>
  </si>
  <si>
    <r>
      <t xml:space="preserve">During the first year of project implementation the project has experienced severe delays due to slow procurement procedures within VPO. This was the result of a number of factors, including: 1. Inability to include project procurement in VPOs annual procurement plan from inception until mid 2013 (VPO regular planning years run from July-June), 2. Intricate procurement rules of the Tanzania national procurement act, which are being followed consistent with the national execution modalities of the project, 3. Lack of formal partnership with the VPO procurement unit to create streamlined and dedicated processes for the project (e.g. on-demand meetings of the procurement board). These factors in turn delayed execution of key contracts such as hiring of the Chief technical advisor (not hired until October 2013) and baseline study (expected contract signature in January 2014). The following measures are being taken to assure these issues will not affect implementation going forward: 1. For 2013/2014 project activities have been included in the annual work plan of the Office. 2: Consultations are ongoing with procurement unit counterparts to agree on fast-track procedures for project procurement and to set up a formal partnership (including a small budget allocation) to assure timely and dedicated procurement support. With these measures, it is expected that procurement of minor contracts (below </t>
    </r>
    <r>
      <rPr>
        <u val="single"/>
        <sz val="9"/>
        <rFont val="Times New Roman"/>
        <family val="1"/>
      </rPr>
      <t>$</t>
    </r>
    <r>
      <rPr>
        <sz val="9"/>
        <rFont val="Times New Roman"/>
        <family val="1"/>
      </rPr>
      <t>100,000) will be completed in around 1 month going forward.</t>
    </r>
  </si>
  <si>
    <t>Establishment of a project technical committee with delegates from Dar City Council, University of Dar es Salaam, Mwalimu Nyerere Memorial Acadamy (site of Kagamboni sea wall) as well as LDCF project stakeholders has strenghtened sustainability, created ownership and helped the team to identify and overcome project challenges. This is expected to be a strong supplement to the more politically focused project steering committee. A further lesson is that the project development and early implementation preparation should have been more aware of procurement risks and have acted earlier to setup systems to handle these in advance. The pros and cons of working within national procurement systems (as opposed e.g. to UN systems) should be carefully considered. Another lesson related to procurement is that it could be useful to pro-actively create a pool of approved experts from which national procurement can be facilitated.</t>
  </si>
  <si>
    <t>As mentioned in the risk assessment section, procurement have been the primary cause of delays evident in this project. Getting the Chief Technical Advisor (CTA) on board to assist the project team in validating the implementation strategy, budget and key TOR (not least those related to the sea wall and drainage construction work) has been a  high priority for all parties. Delays in hiring of the CTA (and partly the consultant to conduct the baseline study, which is also crucial to moving forward) has thus blocked further progress on other activities. With the CTA on board from November 2013 (first in-county mission early December) and baseline study planned for completion Q1 2014 - this important barrier will be removed allowing progress on other activities. Please refer to risk assessment section for measures implemented to increase effectiveness of procurement going forward.</t>
  </si>
  <si>
    <t>No changes undertaken to date.</t>
  </si>
  <si>
    <t>1 (none)</t>
  </si>
  <si>
    <t xml:space="preserve">0 - no </t>
  </si>
  <si>
    <t>One (1) Ecosystem Based Integrated Coastal Area Management Plan (EBICAM) with CC adaptation action plan for the coastal region is approved</t>
  </si>
  <si>
    <r>
      <t xml:space="preserve">One (1) Ecosystem Based Integrated Coastal Area Management Plan (EBICAM) with CC adaptation action plan for the coastal region is approved </t>
    </r>
    <r>
      <rPr>
        <b/>
        <sz val="12"/>
        <color indexed="8"/>
        <rFont val="Times New Roman"/>
        <family val="1"/>
      </rPr>
      <t>- 5 fully integrated</t>
    </r>
  </si>
  <si>
    <t>Output 1.1: Sea wall raised or rehabilitated in areas showing particular damage</t>
  </si>
  <si>
    <t>Output 1.2: Effective storm and flood drainage systems in urban areas and near coastal communities</t>
  </si>
  <si>
    <t>Output 2.1: Appropriate alternative energy (efficient cookstoves, small solar) technology transferred</t>
  </si>
  <si>
    <t>Output 2.2: Mangrove rehabilitation through planting of resilient seedlings, dredging and the creation of no-take buffer zones;degraded coral reefs rehabilitated and protected</t>
  </si>
  <si>
    <t>Output 2.3: Shoreline rehabilitated and stabilized using trees and grasses</t>
  </si>
  <si>
    <t>Output 3.1: Performance of a baseline study</t>
  </si>
  <si>
    <t>Output 3.2: A climate change coastal observatory for Tanzania for ongoing monitoring of CZM and Coastal environmental status and scientific research</t>
  </si>
  <si>
    <t>Output 3.5: One EBICAM plan for the coastal region approved</t>
  </si>
  <si>
    <t>Output 3.4: District level administration have the capacity to adequately manage rehabilitated infrastructure</t>
  </si>
  <si>
    <t>Output 3.3: Lessons learned from the project outputs
documented</t>
  </si>
  <si>
    <t xml:space="preserve">Project Execution </t>
  </si>
  <si>
    <t>GRAND TOTAL</t>
  </si>
  <si>
    <t>Inception Workshop Report, 2012; Quarterly Expenditure Reports (Q4, 2012, Q1,Q2,Q3&amp;Q4, 2013); Project brief report to the Planning Commission of the United Republic of Tanzania for the Government year 2012/2013; TORs of: Project Steering Committee; National Project Coordinator; Senior Technical Adviser; Finance and Administrative Assistant; Feasibility Study and EIA for the proposed Construction and Rehabilitation of Seawall at Ocean Road and Kigamboni (Mwalimu Nyerere Memorial Institute) and Rehabilitation of Drainage Systems; Baseline Survey and Development of Indicators and Targets; Climate Change Knowledge Management Specialist; Coastal Zone Management Specialist; Sub-Contract Coastal Engineering Firm for Seawall Rehabilitation and Construction; and Sub Contract: Civil Engineering Firm for Drainage Rehabilitation; Tender Evaluation Report for Supply of the Project Vehicle 4WD Double Cabin (Tender No. ME 02/2013-2014/DE/G/01),2013; Evaluation Report of Expression of Interest Tender No. ME 002/2012 -13/DE/C/07 for a position of a senior technical adviser and Tender No. ME 002/2012-13/DE/C/07 for Consultancy services for Development of a baseline survey and development of indicators and targets</t>
  </si>
  <si>
    <r>
      <t>Estimated cumulative total disbursement as of</t>
    </r>
    <r>
      <rPr>
        <b/>
        <sz val="11"/>
        <color indexed="10"/>
        <rFont val="Times New Roman"/>
        <family val="1"/>
      </rPr>
      <t xml:space="preserve"> 31 October 2013(USD)*</t>
    </r>
  </si>
  <si>
    <t>GRAND TOTAL*</t>
  </si>
  <si>
    <t>* Project expenditure reporting is done on quarterly basis. Expenditures reported in this PPR are therefore for the period project start - September 30, 2013. Expenditures for October 2013 will be included in the next PPR.</t>
  </si>
  <si>
    <t>Lessons and measures related to coordination with the LDCF project 'Developing core capacity to address adaptation to climate change in Tanzania in productive coastal zones'</t>
  </si>
  <si>
    <t>The LDCF and AF projects are very closely coordinated, and in practice implemented almost as one. A joint project coordination team has been established at VPO, with one project coordinator handling the AF project and one handling the LDCF project. The two are reporting to, and coordinated through, the assistant director of environment mr Richard Muyungi. In practice the three are working very closely on a daily basis – i.e. sitting in the same office, having joint meetings etc. Additional examples of the close coordination and collaboration taking place between the two projects include: Joint project steering committee with joint meetings, joint technical committee, joint baseline study (to be conducted in Q2 2014), a shared Chief Technical advisor etc. All of this reduces costs, and assures that relevant lessons, outputs and expertise are consistently shared between the two projects. All joint activities and financial contributions are proportionately shared and kept completely separate to avoid co-mingling.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</si>
</sst>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_-;\-* #,##0_k_r_._-;_-* &quot;-&quot;_k_r_._-;_-@_-"/>
    <numFmt numFmtId="170" formatCode="_-* #,##0.00&quot;kr.&quot;_-;\-* #,##0.00&quot;kr.&quot;_-;_-* &quot;-&quot;??&quot;kr.&quot;_-;_-@_-"/>
    <numFmt numFmtId="171" formatCode="_-* #,##0.00_k_r_._-;\-* #,##0.00_k_r_._-;_-* &quot;-&quot;??_k_r_._-;_-@_-"/>
    <numFmt numFmtId="172" formatCode="dd\-mmm\-yyyy"/>
    <numFmt numFmtId="173" formatCode="&quot;Yes&quot;;&quot;Yes&quot;;&quot;No&quot;"/>
    <numFmt numFmtId="174" formatCode="&quot;True&quot;;&quot;True&quot;;&quot;False&quot;"/>
    <numFmt numFmtId="175" formatCode="&quot;On&quot;;&quot;On&quot;;&quot;Off&quot;"/>
    <numFmt numFmtId="176" formatCode="[$€-2]\ #,##0.00_);[Red]\([$€-2]\ #,##0.00\)"/>
    <numFmt numFmtId="177" formatCode="_-* #,##0.00_-;\-* #,##0.00_-;_-* &quot;-&quot;??_-;_-@_-"/>
    <numFmt numFmtId="178" formatCode="[$-409]dddd\,\ mmmm\ dd\,\ yyyy"/>
    <numFmt numFmtId="179" formatCode="[$-409]d\-mmm\-yy;@"/>
  </numFmts>
  <fonts count="10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0"/>
      <color indexed="8"/>
      <name val="Times New Roman"/>
      <family val="1"/>
    </font>
    <font>
      <sz val="9"/>
      <name val="Times New Roman"/>
      <family val="1"/>
    </font>
    <font>
      <sz val="9"/>
      <color indexed="8"/>
      <name val="Times New Roman"/>
      <family val="1"/>
    </font>
    <font>
      <b/>
      <sz val="9"/>
      <color indexed="8"/>
      <name val="Times New Roman"/>
      <family val="1"/>
    </font>
    <font>
      <u val="single"/>
      <sz val="9"/>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sz val="20"/>
      <color indexed="8"/>
      <name val="Calibri"/>
      <family val="2"/>
    </font>
    <font>
      <b/>
      <sz val="10"/>
      <color indexed="9"/>
      <name val="Times New Roman"/>
      <family val="1"/>
    </font>
    <font>
      <u val="single"/>
      <sz val="10"/>
      <color indexed="39"/>
      <name val="Calibri"/>
      <family val="2"/>
    </font>
    <font>
      <sz val="9"/>
      <color indexed="8"/>
      <name val="TimesNewRoman"/>
      <family val="0"/>
    </font>
    <font>
      <b/>
      <sz val="11"/>
      <color indexed="9"/>
      <name val="Times New Roman"/>
      <family val="1"/>
    </font>
    <font>
      <b/>
      <sz val="14"/>
      <color indexed="8"/>
      <name val="Times New Roman"/>
      <family val="1"/>
    </font>
    <font>
      <sz val="18"/>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b/>
      <sz val="12"/>
      <color rgb="FF000000"/>
      <name val="Times New Roman"/>
      <family val="1"/>
    </font>
    <font>
      <sz val="12"/>
      <color rgb="FF000000"/>
      <name val="Times New Roman"/>
      <family val="1"/>
    </font>
    <font>
      <sz val="10"/>
      <color rgb="FF000000"/>
      <name val="Times New Roman"/>
      <family val="1"/>
    </font>
    <font>
      <u val="single"/>
      <sz val="10"/>
      <color theme="10"/>
      <name val="Calibri"/>
      <family val="2"/>
    </font>
    <font>
      <sz val="9"/>
      <color theme="1"/>
      <name val="TimesNewRoman"/>
      <family val="0"/>
    </font>
    <font>
      <sz val="9"/>
      <color theme="1"/>
      <name val="Times New Roman"/>
      <family val="1"/>
    </font>
    <font>
      <i/>
      <sz val="11"/>
      <color theme="1"/>
      <name val="Times New Roman"/>
      <family val="1"/>
    </font>
    <font>
      <b/>
      <sz val="11"/>
      <color rgb="FFFFFFFF"/>
      <name val="Times New Roman"/>
      <family val="1"/>
    </font>
    <font>
      <b/>
      <sz val="14"/>
      <color rgb="FF000000"/>
      <name val="Times New Roman"/>
      <family val="1"/>
    </font>
    <font>
      <b/>
      <sz val="14"/>
      <color theme="0"/>
      <name val="Calibri"/>
      <family val="2"/>
    </font>
    <font>
      <b/>
      <sz val="12"/>
      <color theme="1"/>
      <name val="Times New Roman"/>
      <family val="1"/>
    </font>
    <font>
      <sz val="18"/>
      <color theme="1"/>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right style="thin"/>
      <top style="medium"/>
      <bottom style="mediu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style="medium"/>
      <right style="thin"/>
      <top style="thin"/>
      <bottom style="thin"/>
    </border>
    <border>
      <left>
        <color indexed="63"/>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92">
    <xf numFmtId="0" fontId="0" fillId="0" borderId="0" xfId="0" applyFont="1" applyAlignment="1">
      <alignment/>
    </xf>
    <xf numFmtId="0" fontId="77" fillId="0" borderId="0" xfId="0" applyFont="1" applyFill="1" applyAlignment="1" applyProtection="1">
      <alignment/>
      <protection/>
    </xf>
    <xf numFmtId="0" fontId="77"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2" xfId="0" applyNumberFormat="1" applyFont="1" applyFill="1" applyBorder="1" applyAlignment="1" applyProtection="1">
      <alignment horizontal="left"/>
      <protection locked="0"/>
    </xf>
    <xf numFmtId="0" fontId="77" fillId="0" borderId="0" xfId="0" applyFont="1" applyAlignment="1">
      <alignment horizontal="left" vertical="center"/>
    </xf>
    <xf numFmtId="0" fontId="77" fillId="0" borderId="0" xfId="0" applyFont="1" applyAlignment="1">
      <alignment/>
    </xf>
    <xf numFmtId="0" fontId="77"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7"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7"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6" fillId="33" borderId="13" xfId="0" applyFont="1" applyFill="1" applyBorder="1" applyAlignment="1" applyProtection="1">
      <alignment vertical="top" wrapText="1"/>
      <protection/>
    </xf>
    <xf numFmtId="0" fontId="16" fillId="33" borderId="13" xfId="0" applyFont="1" applyFill="1" applyBorder="1" applyAlignment="1" applyProtection="1">
      <alignment horizontal="center" vertical="top" wrapText="1"/>
      <protection/>
    </xf>
    <xf numFmtId="0" fontId="15" fillId="33" borderId="14"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0" fillId="0" borderId="0" xfId="0" applyAlignment="1">
      <alignment horizontal="center" vertical="center"/>
    </xf>
    <xf numFmtId="0" fontId="78" fillId="10" borderId="15" xfId="0" applyFont="1" applyFill="1" applyBorder="1" applyAlignment="1">
      <alignment horizontal="center" vertical="center" wrapText="1"/>
    </xf>
    <xf numFmtId="0" fontId="79" fillId="34" borderId="16" xfId="0" applyFont="1" applyFill="1" applyBorder="1" applyAlignment="1">
      <alignment horizontal="center" vertical="center" wrapText="1"/>
    </xf>
    <xf numFmtId="0" fontId="78" fillId="10" borderId="13" xfId="0" applyFont="1" applyFill="1" applyBorder="1" applyAlignment="1">
      <alignment horizontal="center" vertical="center" wrapText="1"/>
    </xf>
    <xf numFmtId="0" fontId="78" fillId="33" borderId="15" xfId="0" applyFont="1" applyFill="1" applyBorder="1" applyAlignment="1">
      <alignment vertical="top" wrapText="1"/>
    </xf>
    <xf numFmtId="0" fontId="78" fillId="33" borderId="0" xfId="0" applyFont="1" applyFill="1" applyBorder="1" applyAlignment="1">
      <alignment horizontal="left" vertical="top" wrapText="1"/>
    </xf>
    <xf numFmtId="0" fontId="78"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78" fillId="33" borderId="0" xfId="0" applyFont="1" applyFill="1" applyBorder="1" applyAlignment="1">
      <alignment horizontal="center" vertical="top" wrapText="1"/>
    </xf>
    <xf numFmtId="0" fontId="69" fillId="33" borderId="0" xfId="53" applyFill="1" applyBorder="1" applyAlignment="1" applyProtection="1">
      <alignment horizontal="center" vertical="top" wrapText="1"/>
      <protection/>
    </xf>
    <xf numFmtId="0" fontId="79" fillId="34" borderId="17" xfId="0" applyFont="1" applyFill="1" applyBorder="1" applyAlignment="1">
      <alignment horizontal="center" vertical="center" wrapText="1"/>
    </xf>
    <xf numFmtId="0" fontId="17" fillId="10" borderId="18" xfId="0" applyFont="1" applyFill="1" applyBorder="1" applyAlignment="1" applyProtection="1">
      <alignment horizontal="left" vertical="top" wrapText="1"/>
      <protection/>
    </xf>
    <xf numFmtId="0" fontId="80"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5" xfId="0" applyFont="1" applyFill="1" applyBorder="1" applyAlignment="1" applyProtection="1">
      <alignment/>
      <protection/>
    </xf>
    <xf numFmtId="0" fontId="2" fillId="10" borderId="26" xfId="0" applyFont="1" applyFill="1" applyBorder="1" applyAlignment="1" applyProtection="1">
      <alignment horizontal="left" vertical="center" wrapText="1"/>
      <protection/>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protection/>
    </xf>
    <xf numFmtId="0" fontId="15" fillId="10" borderId="24" xfId="0" applyFont="1" applyFill="1" applyBorder="1" applyAlignment="1" applyProtection="1">
      <alignment vertical="top" wrapText="1"/>
      <protection/>
    </xf>
    <xf numFmtId="0" fontId="15" fillId="10" borderId="23"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77" fillId="10" borderId="20" xfId="0" applyFont="1" applyFill="1" applyBorder="1" applyAlignment="1">
      <alignment horizontal="left" vertical="center"/>
    </xf>
    <xf numFmtId="0" fontId="77" fillId="10" borderId="21" xfId="0" applyFont="1" applyFill="1" applyBorder="1" applyAlignment="1">
      <alignment horizontal="left" vertical="center"/>
    </xf>
    <xf numFmtId="0" fontId="77" fillId="10" borderId="21" xfId="0" applyFont="1" applyFill="1" applyBorder="1" applyAlignment="1">
      <alignment/>
    </xf>
    <xf numFmtId="0" fontId="77" fillId="10" borderId="22" xfId="0" applyFont="1" applyFill="1" applyBorder="1" applyAlignment="1">
      <alignment/>
    </xf>
    <xf numFmtId="0" fontId="77" fillId="10" borderId="23" xfId="0" applyFont="1" applyFill="1" applyBorder="1" applyAlignment="1">
      <alignment horizontal="left" vertical="center"/>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3" fillId="10" borderId="26" xfId="0" applyFont="1" applyFill="1" applyBorder="1" applyAlignment="1" applyProtection="1">
      <alignment vertical="top" wrapText="1"/>
      <protection/>
    </xf>
    <xf numFmtId="0" fontId="2" fillId="10" borderId="27" xfId="0" applyFont="1" applyFill="1" applyBorder="1" applyAlignment="1" applyProtection="1">
      <alignment vertical="top" wrapText="1"/>
      <protection/>
    </xf>
    <xf numFmtId="0" fontId="77" fillId="10" borderId="21" xfId="0" applyFont="1" applyFill="1" applyBorder="1" applyAlignment="1" applyProtection="1">
      <alignment/>
      <protection/>
    </xf>
    <xf numFmtId="0" fontId="77" fillId="10" borderId="22" xfId="0" applyFont="1" applyFill="1" applyBorder="1" applyAlignment="1" applyProtection="1">
      <alignment/>
      <protection/>
    </xf>
    <xf numFmtId="0" fontId="77" fillId="10" borderId="0" xfId="0" applyFont="1" applyFill="1" applyBorder="1" applyAlignment="1" applyProtection="1">
      <alignment/>
      <protection/>
    </xf>
    <xf numFmtId="0" fontId="77"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4"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6" xfId="0" applyFont="1" applyFill="1" applyBorder="1" applyAlignment="1" applyProtection="1">
      <alignment/>
      <protection/>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Border="1" applyAlignment="1">
      <alignment/>
    </xf>
    <xf numFmtId="0" fontId="14" fillId="10" borderId="24" xfId="0" applyFont="1" applyFill="1" applyBorder="1" applyAlignment="1" applyProtection="1">
      <alignment/>
      <protection/>
    </xf>
    <xf numFmtId="0" fontId="0" fillId="10" borderId="24" xfId="0" applyFill="1" applyBorder="1" applyAlignment="1">
      <alignment/>
    </xf>
    <xf numFmtId="0" fontId="81" fillId="10" borderId="20" xfId="0" applyFont="1" applyFill="1" applyBorder="1" applyAlignment="1">
      <alignment vertical="center"/>
    </xf>
    <xf numFmtId="0" fontId="81" fillId="10" borderId="23" xfId="0" applyFont="1" applyFill="1" applyBorder="1" applyAlignment="1">
      <alignment vertical="center"/>
    </xf>
    <xf numFmtId="0" fontId="81" fillId="10" borderId="0" xfId="0" applyFont="1" applyFill="1" applyBorder="1" applyAlignment="1">
      <alignment vertical="center"/>
    </xf>
    <xf numFmtId="0" fontId="0" fillId="0" borderId="0" xfId="0" applyBorder="1" applyAlignment="1">
      <alignment/>
    </xf>
    <xf numFmtId="0" fontId="79" fillId="34" borderId="16"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3" fillId="10" borderId="15"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9" fillId="34" borderId="16"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6" xfId="0" applyFill="1" applyBorder="1" applyAlignment="1">
      <alignment/>
    </xf>
    <xf numFmtId="0" fontId="0" fillId="33" borderId="13"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3" xfId="0" applyFont="1" applyFill="1" applyBorder="1" applyAlignment="1" applyProtection="1">
      <alignment horizontal="left" vertical="center"/>
      <protection/>
    </xf>
    <xf numFmtId="0" fontId="77" fillId="10" borderId="20" xfId="0" applyFont="1" applyFill="1" applyBorder="1" applyAlignment="1">
      <alignment/>
    </xf>
    <xf numFmtId="0" fontId="77" fillId="10" borderId="23" xfId="0" applyFont="1" applyFill="1" applyBorder="1" applyAlignment="1">
      <alignment/>
    </xf>
    <xf numFmtId="0" fontId="77" fillId="10" borderId="24" xfId="0" applyFont="1" applyFill="1" applyBorder="1" applyAlignment="1">
      <alignment/>
    </xf>
    <xf numFmtId="0" fontId="82" fillId="10" borderId="0" xfId="0" applyFont="1" applyFill="1" applyBorder="1" applyAlignment="1">
      <alignment/>
    </xf>
    <xf numFmtId="0" fontId="83" fillId="10" borderId="0" xfId="0" applyFont="1" applyFill="1" applyBorder="1" applyAlignment="1">
      <alignment/>
    </xf>
    <xf numFmtId="0" fontId="82" fillId="0" borderId="29" xfId="0" applyFont="1" applyFill="1" applyBorder="1" applyAlignment="1">
      <alignment vertical="top" wrapText="1"/>
    </xf>
    <xf numFmtId="0" fontId="82" fillId="0" borderId="27" xfId="0" applyFont="1" applyFill="1" applyBorder="1" applyAlignment="1">
      <alignment vertical="top" wrapText="1"/>
    </xf>
    <xf numFmtId="0" fontId="82" fillId="0" borderId="28" xfId="0" applyFont="1" applyFill="1" applyBorder="1" applyAlignment="1">
      <alignment vertical="top" wrapText="1"/>
    </xf>
    <xf numFmtId="0" fontId="82" fillId="0" borderId="24" xfId="0" applyFont="1" applyFill="1" applyBorder="1" applyAlignment="1">
      <alignment vertical="top" wrapText="1"/>
    </xf>
    <xf numFmtId="0" fontId="82" fillId="0" borderId="13" xfId="0" applyFont="1" applyFill="1" applyBorder="1" applyAlignment="1">
      <alignment vertical="top" wrapText="1"/>
    </xf>
    <xf numFmtId="0" fontId="82" fillId="0" borderId="16" xfId="0" applyFont="1" applyFill="1" applyBorder="1" applyAlignment="1">
      <alignment vertical="top" wrapText="1"/>
    </xf>
    <xf numFmtId="0" fontId="82" fillId="0" borderId="13" xfId="0" applyFont="1" applyFill="1" applyBorder="1" applyAlignment="1">
      <alignment/>
    </xf>
    <xf numFmtId="0" fontId="77" fillId="0" borderId="13" xfId="0" applyFont="1" applyFill="1" applyBorder="1" applyAlignment="1">
      <alignment vertical="top" wrapText="1"/>
    </xf>
    <xf numFmtId="0" fontId="77" fillId="10" borderId="26" xfId="0" applyFont="1" applyFill="1" applyBorder="1" applyAlignment="1">
      <alignment/>
    </xf>
    <xf numFmtId="0" fontId="84" fillId="0" borderId="13" xfId="0" applyFont="1" applyFill="1" applyBorder="1" applyAlignment="1">
      <alignment horizontal="center" vertical="top" wrapText="1"/>
    </xf>
    <xf numFmtId="0" fontId="84" fillId="0" borderId="16" xfId="0" applyFont="1" applyFill="1" applyBorder="1" applyAlignment="1">
      <alignment horizontal="center" vertical="top" wrapText="1"/>
    </xf>
    <xf numFmtId="0" fontId="84"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3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7" fillId="0" borderId="0" xfId="0" applyFont="1" applyFill="1" applyAlignment="1" applyProtection="1">
      <alignment horizontal="right"/>
      <protection/>
    </xf>
    <xf numFmtId="0" fontId="77" fillId="10" borderId="20" xfId="0" applyFont="1" applyFill="1" applyBorder="1" applyAlignment="1" applyProtection="1">
      <alignment horizontal="right"/>
      <protection/>
    </xf>
    <xf numFmtId="0" fontId="77" fillId="10" borderId="21" xfId="0" applyFont="1" applyFill="1" applyBorder="1" applyAlignment="1" applyProtection="1">
      <alignment horizontal="right"/>
      <protection/>
    </xf>
    <xf numFmtId="0" fontId="77" fillId="10" borderId="23" xfId="0" applyFont="1" applyFill="1" applyBorder="1" applyAlignment="1" applyProtection="1">
      <alignment horizontal="right"/>
      <protection/>
    </xf>
    <xf numFmtId="0" fontId="77"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horizontal="right" vertical="top" wrapText="1"/>
      <protection/>
    </xf>
    <xf numFmtId="0" fontId="85"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5" fillId="10" borderId="13" xfId="0" applyFont="1" applyFill="1" applyBorder="1" applyAlignment="1">
      <alignment horizontal="center" vertical="center" wrapText="1"/>
    </xf>
    <xf numFmtId="0" fontId="77" fillId="10" borderId="25" xfId="0" applyFont="1" applyFill="1" applyBorder="1" applyAlignment="1">
      <alignment/>
    </xf>
    <xf numFmtId="0" fontId="77" fillId="10" borderId="27" xfId="0" applyFont="1" applyFill="1" applyBorder="1" applyAlignment="1">
      <alignment/>
    </xf>
    <xf numFmtId="0" fontId="86" fillId="34" borderId="16"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24" fillId="0" borderId="18" xfId="0" applyFont="1" applyBorder="1" applyAlignment="1" applyProtection="1">
      <alignment vertical="top" wrapText="1"/>
      <protection/>
    </xf>
    <xf numFmtId="0" fontId="24" fillId="0" borderId="18" xfId="0" applyFont="1" applyBorder="1" applyAlignment="1" applyProtection="1">
      <alignment horizontal="left" vertical="top" wrapText="1"/>
      <protection/>
    </xf>
    <xf numFmtId="0" fontId="24" fillId="0" borderId="19" xfId="0" applyFont="1" applyBorder="1" applyAlignment="1" applyProtection="1">
      <alignment vertical="top" wrapText="1"/>
      <protection/>
    </xf>
    <xf numFmtId="0" fontId="87" fillId="0" borderId="19" xfId="0" applyFont="1" applyBorder="1" applyAlignment="1" applyProtection="1">
      <alignment vertical="top" wrapText="1"/>
      <protection/>
    </xf>
    <xf numFmtId="0" fontId="86" fillId="34" borderId="13" xfId="0" applyFont="1" applyFill="1" applyBorder="1" applyAlignment="1">
      <alignment horizontal="center" vertical="center" wrapText="1"/>
    </xf>
    <xf numFmtId="0" fontId="88" fillId="0" borderId="13" xfId="0" applyFont="1" applyBorder="1" applyAlignment="1">
      <alignment horizontal="center" readingOrder="1"/>
    </xf>
    <xf numFmtId="0" fontId="89" fillId="0" borderId="13" xfId="0" applyFont="1" applyBorder="1" applyAlignment="1">
      <alignment horizontal="left" wrapText="1" readingOrder="1"/>
    </xf>
    <xf numFmtId="0" fontId="90" fillId="0" borderId="13" xfId="0" applyFont="1" applyBorder="1" applyAlignment="1">
      <alignment horizontal="left" wrapText="1" readingOrder="1"/>
    </xf>
    <xf numFmtId="0" fontId="90" fillId="0" borderId="13" xfId="0" applyFont="1" applyBorder="1" applyAlignment="1">
      <alignment horizontal="left" readingOrder="1"/>
    </xf>
    <xf numFmtId="0" fontId="69" fillId="33" borderId="10" xfId="53" applyFill="1" applyBorder="1" applyAlignment="1" applyProtection="1">
      <alignment/>
      <protection locked="0"/>
    </xf>
    <xf numFmtId="0" fontId="91" fillId="33" borderId="13" xfId="53" applyFont="1" applyFill="1" applyBorder="1" applyAlignment="1" applyProtection="1">
      <alignment vertical="top" wrapText="1"/>
      <protection locked="0"/>
    </xf>
    <xf numFmtId="1" fontId="2" fillId="33" borderId="13" xfId="0" applyNumberFormat="1" applyFont="1" applyFill="1" applyBorder="1" applyAlignment="1" applyProtection="1">
      <alignment horizontal="left" vertical="top"/>
      <protection locked="0"/>
    </xf>
    <xf numFmtId="0" fontId="28" fillId="33" borderId="13" xfId="0" applyFont="1" applyFill="1" applyBorder="1" applyAlignment="1" applyProtection="1">
      <alignment vertical="top" wrapText="1"/>
      <protection locked="0"/>
    </xf>
    <xf numFmtId="0" fontId="16" fillId="33" borderId="31" xfId="0" applyFont="1" applyFill="1" applyBorder="1" applyAlignment="1" applyProtection="1">
      <alignment vertical="top" wrapText="1"/>
      <protection/>
    </xf>
    <xf numFmtId="0" fontId="16" fillId="33" borderId="31" xfId="0" applyFont="1" applyFill="1" applyBorder="1" applyAlignment="1" applyProtection="1">
      <alignment horizontal="center" vertical="top" wrapText="1"/>
      <protection/>
    </xf>
    <xf numFmtId="0" fontId="92" fillId="0" borderId="31" xfId="0" applyFont="1" applyBorder="1" applyAlignment="1">
      <alignment wrapText="1"/>
    </xf>
    <xf numFmtId="0" fontId="15" fillId="33" borderId="31"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3" fillId="33" borderId="31"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85" fillId="0" borderId="0" xfId="0" applyFont="1" applyAlignment="1">
      <alignment/>
    </xf>
    <xf numFmtId="17" fontId="2" fillId="33" borderId="22" xfId="0" applyNumberFormat="1" applyFont="1" applyFill="1" applyBorder="1" applyAlignment="1" applyProtection="1">
      <alignment horizontal="center" vertical="center" wrapText="1"/>
      <protection/>
    </xf>
    <xf numFmtId="0" fontId="3" fillId="33" borderId="31" xfId="0" applyFont="1" applyFill="1" applyBorder="1" applyAlignment="1" applyProtection="1">
      <alignment horizontal="left" vertical="center" wrapText="1"/>
      <protection/>
    </xf>
    <xf numFmtId="0" fontId="85" fillId="0" borderId="0" xfId="0" applyFont="1" applyFill="1" applyAlignment="1">
      <alignment/>
    </xf>
    <xf numFmtId="43" fontId="2" fillId="33" borderId="31" xfId="42" applyFont="1" applyFill="1" applyBorder="1" applyAlignment="1" applyProtection="1">
      <alignment horizontal="left" vertical="center" wrapText="1"/>
      <protection/>
    </xf>
    <xf numFmtId="43" fontId="3" fillId="33" borderId="31" xfId="42" applyFont="1" applyFill="1" applyBorder="1" applyAlignment="1" applyProtection="1">
      <alignment horizontal="left" vertical="center" wrapText="1"/>
      <protection/>
    </xf>
    <xf numFmtId="0" fontId="92" fillId="0" borderId="31" xfId="0" applyFont="1" applyBorder="1" applyAlignment="1">
      <alignment vertical="top" wrapText="1"/>
    </xf>
    <xf numFmtId="0" fontId="93" fillId="33" borderId="13" xfId="0" applyFont="1" applyFill="1" applyBorder="1" applyAlignment="1">
      <alignment horizontal="left" vertical="top" wrapText="1"/>
    </xf>
    <xf numFmtId="0" fontId="0" fillId="0" borderId="22" xfId="0" applyBorder="1" applyAlignment="1">
      <alignment/>
    </xf>
    <xf numFmtId="0" fontId="30" fillId="33" borderId="10" xfId="0" applyFont="1" applyFill="1" applyBorder="1" applyAlignment="1" applyProtection="1">
      <alignment horizontal="left" vertical="top" wrapText="1"/>
      <protection/>
    </xf>
    <xf numFmtId="0" fontId="0" fillId="0" borderId="22" xfId="0" applyBorder="1" applyAlignment="1">
      <alignment/>
    </xf>
    <xf numFmtId="0" fontId="2" fillId="35" borderId="0" xfId="0" applyFont="1" applyFill="1" applyBorder="1" applyAlignment="1" applyProtection="1">
      <alignment horizontal="left" vertical="center"/>
      <protection/>
    </xf>
    <xf numFmtId="0" fontId="0" fillId="0" borderId="0" xfId="0" applyAlignment="1">
      <alignment wrapText="1"/>
    </xf>
    <xf numFmtId="0" fontId="3" fillId="10" borderId="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top" wrapText="1"/>
      <protection/>
    </xf>
    <xf numFmtId="0" fontId="2" fillId="33" borderId="32" xfId="0" applyFont="1" applyFill="1" applyBorder="1" applyAlignment="1" applyProtection="1">
      <alignment horizontal="left" vertical="top" wrapText="1"/>
      <protection/>
    </xf>
    <xf numFmtId="43" fontId="2" fillId="33" borderId="31" xfId="42" applyFont="1" applyFill="1" applyBorder="1" applyAlignment="1" applyProtection="1">
      <alignment horizontal="center" vertical="center" wrapText="1"/>
      <protection/>
    </xf>
    <xf numFmtId="43" fontId="2" fillId="33" borderId="31" xfId="42" applyFont="1" applyFill="1" applyBorder="1" applyAlignment="1" applyProtection="1">
      <alignment horizontal="left" vertical="top" wrapText="1"/>
      <protection locked="0"/>
    </xf>
    <xf numFmtId="43" fontId="2" fillId="33" borderId="32" xfId="42" applyFont="1" applyFill="1" applyBorder="1" applyAlignment="1" applyProtection="1">
      <alignment horizontal="left" vertical="top" wrapText="1"/>
      <protection locked="0"/>
    </xf>
    <xf numFmtId="17" fontId="3" fillId="33" borderId="31" xfId="0" applyNumberFormat="1" applyFont="1" applyFill="1" applyBorder="1" applyAlignment="1" applyProtection="1">
      <alignment horizontal="center" vertical="center" wrapText="1"/>
      <protection/>
    </xf>
    <xf numFmtId="43" fontId="3" fillId="33" borderId="31" xfId="42" applyFont="1" applyFill="1" applyBorder="1" applyAlignment="1" applyProtection="1">
      <alignment horizontal="left" vertical="top" wrapText="1"/>
      <protection locked="0"/>
    </xf>
    <xf numFmtId="43" fontId="77" fillId="0" borderId="0" xfId="0" applyNumberFormat="1" applyFont="1" applyAlignment="1">
      <alignment/>
    </xf>
    <xf numFmtId="17" fontId="2" fillId="33" borderId="22" xfId="0" applyNumberFormat="1"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43" fontId="3" fillId="33" borderId="0" xfId="42" applyFont="1" applyFill="1" applyBorder="1" applyAlignment="1" applyProtection="1">
      <alignment horizontal="left" vertical="center" wrapText="1"/>
      <protection/>
    </xf>
    <xf numFmtId="0" fontId="31" fillId="33" borderId="0" xfId="0" applyFont="1" applyFill="1" applyBorder="1" applyAlignment="1" applyProtection="1">
      <alignment horizontal="left" vertical="center" wrapText="1"/>
      <protection/>
    </xf>
    <xf numFmtId="0" fontId="82" fillId="0" borderId="0" xfId="0" applyFont="1" applyFill="1" applyBorder="1" applyAlignment="1">
      <alignment vertical="top" wrapText="1"/>
    </xf>
    <xf numFmtId="0" fontId="15" fillId="0" borderId="0" xfId="0" applyFont="1" applyAlignment="1">
      <alignment wrapText="1"/>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15" fontId="2" fillId="33" borderId="15" xfId="0" applyNumberFormat="1" applyFont="1" applyFill="1" applyBorder="1" applyAlignment="1" applyProtection="1">
      <alignment horizontal="left"/>
      <protection/>
    </xf>
    <xf numFmtId="0" fontId="2" fillId="33" borderId="14" xfId="0" applyFont="1" applyFill="1" applyBorder="1" applyAlignment="1" applyProtection="1">
      <alignment horizontal="left"/>
      <protection/>
    </xf>
    <xf numFmtId="0" fontId="10" fillId="10" borderId="23"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3" fontId="2" fillId="33" borderId="33" xfId="0" applyNumberFormat="1" applyFont="1" applyFill="1" applyBorder="1" applyAlignment="1" applyProtection="1">
      <alignment horizontal="left" vertical="top" wrapText="1"/>
      <protection locked="0"/>
    </xf>
    <xf numFmtId="3" fontId="2" fillId="33" borderId="16" xfId="0" applyNumberFormat="1" applyFont="1" applyFill="1" applyBorder="1" applyAlignment="1" applyProtection="1">
      <alignment horizontal="left" vertical="top" wrapText="1"/>
      <protection locked="0"/>
    </xf>
    <xf numFmtId="0" fontId="2" fillId="33" borderId="33" xfId="0" applyFont="1" applyFill="1" applyBorder="1" applyAlignment="1" applyProtection="1">
      <alignment horizontal="center" vertical="top" wrapText="1"/>
      <protection locked="0"/>
    </xf>
    <xf numFmtId="0" fontId="2" fillId="33" borderId="16"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14" fillId="33" borderId="33"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2" fillId="33" borderId="33" xfId="0" applyFont="1" applyFill="1" applyBorder="1" applyAlignment="1" applyProtection="1">
      <alignment horizontal="left" vertical="top" wrapText="1"/>
      <protection/>
    </xf>
    <xf numFmtId="0" fontId="2" fillId="33" borderId="16"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0" fontId="3" fillId="10" borderId="2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33" xfId="0" applyFont="1" applyFill="1" applyBorder="1" applyAlignment="1" applyProtection="1">
      <alignment vertical="top" wrapText="1"/>
      <protection locked="0"/>
    </xf>
    <xf numFmtId="0" fontId="2" fillId="33" borderId="16" xfId="0" applyFont="1" applyFill="1" applyBorder="1" applyAlignment="1" applyProtection="1">
      <alignment vertical="top" wrapText="1"/>
      <protection locked="0"/>
    </xf>
    <xf numFmtId="3" fontId="2" fillId="33" borderId="33" xfId="0" applyNumberFormat="1" applyFont="1" applyFill="1" applyBorder="1" applyAlignment="1" applyProtection="1">
      <alignment vertical="top" wrapText="1"/>
      <protection locked="0"/>
    </xf>
    <xf numFmtId="3" fontId="2" fillId="33" borderId="16"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1"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3"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6" fillId="33" borderId="34" xfId="0" applyFont="1" applyFill="1" applyBorder="1" applyAlignment="1" applyProtection="1">
      <alignment horizontal="center" vertical="top" wrapText="1"/>
      <protection/>
    </xf>
    <xf numFmtId="0" fontId="16" fillId="33" borderId="19" xfId="0" applyFont="1" applyFill="1" applyBorder="1" applyAlignment="1" applyProtection="1">
      <alignment horizontal="center" vertical="top" wrapText="1"/>
      <protection/>
    </xf>
    <xf numFmtId="0" fontId="29" fillId="33" borderId="35" xfId="0" applyFont="1" applyFill="1" applyBorder="1" applyAlignment="1" applyProtection="1">
      <alignment horizontal="left" vertical="top" wrapText="1"/>
      <protection/>
    </xf>
    <xf numFmtId="0" fontId="29" fillId="33" borderId="36" xfId="0" applyFont="1" applyFill="1" applyBorder="1" applyAlignment="1" applyProtection="1">
      <alignment horizontal="left" vertical="top" wrapText="1"/>
      <protection/>
    </xf>
    <xf numFmtId="0" fontId="15" fillId="33" borderId="37" xfId="0" applyFont="1" applyFill="1" applyBorder="1" applyAlignment="1" applyProtection="1">
      <alignment horizontal="center" vertical="top" wrapText="1"/>
      <protection/>
    </xf>
    <xf numFmtId="0" fontId="15" fillId="33" borderId="18" xfId="0" applyFont="1" applyFill="1" applyBorder="1" applyAlignment="1" applyProtection="1">
      <alignment horizontal="center" vertical="top" wrapText="1"/>
      <protection/>
    </xf>
    <xf numFmtId="0" fontId="85" fillId="10" borderId="0" xfId="0" applyFont="1" applyFill="1" applyAlignment="1">
      <alignment horizontal="left" wrapText="1"/>
    </xf>
    <xf numFmtId="0" fontId="9" fillId="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5" fillId="33" borderId="33" xfId="0" applyFont="1" applyFill="1" applyBorder="1" applyAlignment="1" applyProtection="1">
      <alignment horizontal="center" vertical="top" wrapText="1"/>
      <protection/>
    </xf>
    <xf numFmtId="0" fontId="15" fillId="33" borderId="17"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1" fillId="10" borderId="0" xfId="0" applyFont="1" applyFill="1" applyBorder="1" applyAlignment="1" applyProtection="1">
      <alignment horizontal="left" vertical="top" wrapText="1"/>
      <protection/>
    </xf>
    <xf numFmtId="0" fontId="29" fillId="33" borderId="38" xfId="0" applyFont="1" applyFill="1" applyBorder="1" applyAlignment="1" applyProtection="1">
      <alignment horizontal="left" vertical="top" wrapText="1"/>
      <protection/>
    </xf>
    <xf numFmtId="0" fontId="29" fillId="33" borderId="39" xfId="0" applyFont="1" applyFill="1" applyBorder="1" applyAlignment="1" applyProtection="1">
      <alignment horizontal="left" vertical="top" wrapText="1"/>
      <protection/>
    </xf>
    <xf numFmtId="0" fontId="85" fillId="10" borderId="0" xfId="0" applyFont="1" applyFill="1" applyAlignment="1">
      <alignment horizontal="left"/>
    </xf>
    <xf numFmtId="0" fontId="94" fillId="10" borderId="0" xfId="0" applyFont="1" applyFill="1" applyAlignment="1">
      <alignment horizontal="left"/>
    </xf>
    <xf numFmtId="0" fontId="15" fillId="10" borderId="0" xfId="0" applyFont="1" applyFill="1" applyBorder="1" applyAlignment="1" applyProtection="1">
      <alignment horizontal="center"/>
      <protection/>
    </xf>
    <xf numFmtId="0" fontId="16" fillId="33" borderId="31" xfId="0" applyFont="1" applyFill="1" applyBorder="1" applyAlignment="1" applyProtection="1">
      <alignment horizontal="center" vertical="top" wrapText="1"/>
      <protection/>
    </xf>
    <xf numFmtId="0" fontId="30" fillId="33" borderId="33" xfId="0" applyFont="1" applyFill="1" applyBorder="1" applyAlignment="1" applyProtection="1">
      <alignment horizontal="left" vertical="top" wrapText="1"/>
      <protection/>
    </xf>
    <xf numFmtId="0" fontId="30" fillId="33" borderId="16" xfId="0" applyFont="1" applyFill="1" applyBorder="1" applyAlignment="1" applyProtection="1">
      <alignment horizontal="left" vertical="top" wrapText="1"/>
      <protection/>
    </xf>
    <xf numFmtId="0" fontId="31" fillId="33" borderId="33" xfId="0" applyFont="1" applyFill="1" applyBorder="1" applyAlignment="1" applyProtection="1">
      <alignment horizontal="left" vertical="top" wrapText="1"/>
      <protection/>
    </xf>
    <xf numFmtId="0" fontId="31" fillId="33" borderId="16" xfId="0" applyFont="1" applyFill="1" applyBorder="1" applyAlignment="1" applyProtection="1">
      <alignment horizontal="left" vertical="top" wrapText="1"/>
      <protection/>
    </xf>
    <xf numFmtId="0" fontId="31" fillId="33" borderId="20" xfId="0" applyFont="1" applyFill="1" applyBorder="1" applyAlignment="1" applyProtection="1">
      <alignment horizontal="left" vertical="top" wrapText="1"/>
      <protection/>
    </xf>
    <xf numFmtId="0" fontId="31" fillId="33" borderId="21" xfId="0" applyFont="1" applyFill="1" applyBorder="1" applyAlignment="1" applyProtection="1">
      <alignment horizontal="left" vertical="top" wrapText="1"/>
      <protection/>
    </xf>
    <xf numFmtId="0" fontId="0" fillId="0" borderId="21" xfId="0" applyBorder="1" applyAlignment="1">
      <alignment/>
    </xf>
    <xf numFmtId="0" fontId="0" fillId="0" borderId="22" xfId="0" applyBorder="1" applyAlignment="1">
      <alignment/>
    </xf>
    <xf numFmtId="0" fontId="31" fillId="33" borderId="17" xfId="0" applyFont="1" applyFill="1" applyBorder="1" applyAlignment="1" applyProtection="1">
      <alignment horizontal="left" vertical="top" wrapText="1"/>
      <protection/>
    </xf>
    <xf numFmtId="0" fontId="0" fillId="0" borderId="17" xfId="0" applyBorder="1" applyAlignment="1">
      <alignment/>
    </xf>
    <xf numFmtId="0" fontId="0" fillId="0" borderId="16" xfId="0" applyBorder="1" applyAlignment="1">
      <alignment/>
    </xf>
    <xf numFmtId="0" fontId="2" fillId="33" borderId="33"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3" fillId="10" borderId="26"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15" fillId="33" borderId="40" xfId="0" applyFont="1" applyFill="1" applyBorder="1" applyAlignment="1" applyProtection="1">
      <alignment horizontal="left" vertical="center" wrapText="1"/>
      <protection/>
    </xf>
    <xf numFmtId="0" fontId="15" fillId="33" borderId="41" xfId="0" applyFont="1" applyFill="1" applyBorder="1" applyAlignment="1" applyProtection="1">
      <alignment horizontal="left" vertical="center" wrapText="1"/>
      <protection/>
    </xf>
    <xf numFmtId="0" fontId="15" fillId="33" borderId="42" xfId="0" applyFont="1" applyFill="1" applyBorder="1" applyAlignment="1" applyProtection="1">
      <alignment horizontal="left" vertical="center" wrapText="1"/>
      <protection/>
    </xf>
    <xf numFmtId="0" fontId="15" fillId="33" borderId="35" xfId="0" applyFont="1" applyFill="1" applyBorder="1" applyAlignment="1" applyProtection="1">
      <alignment horizontal="left" vertical="center" wrapText="1"/>
      <protection/>
    </xf>
    <xf numFmtId="0" fontId="15" fillId="33" borderId="43" xfId="0" applyFont="1" applyFill="1" applyBorder="1" applyAlignment="1" applyProtection="1">
      <alignment horizontal="left" vertical="center" wrapText="1"/>
      <protection/>
    </xf>
    <xf numFmtId="0" fontId="15" fillId="33" borderId="36" xfId="0" applyFont="1" applyFill="1" applyBorder="1" applyAlignment="1" applyProtection="1">
      <alignment horizontal="left" vertical="center" wrapText="1"/>
      <protection/>
    </xf>
    <xf numFmtId="0" fontId="15" fillId="33" borderId="44" xfId="0" applyFont="1" applyFill="1" applyBorder="1" applyAlignment="1" applyProtection="1">
      <alignment horizontal="left" vertical="center" wrapText="1"/>
      <protection/>
    </xf>
    <xf numFmtId="0" fontId="15" fillId="33" borderId="45" xfId="0" applyFont="1" applyFill="1" applyBorder="1" applyAlignment="1" applyProtection="1">
      <alignment horizontal="left" vertical="center" wrapText="1"/>
      <protection/>
    </xf>
    <xf numFmtId="0" fontId="15" fillId="33" borderId="46" xfId="0" applyFont="1" applyFill="1" applyBorder="1" applyAlignment="1" applyProtection="1">
      <alignment horizontal="left" vertical="center" wrapText="1"/>
      <protection/>
    </xf>
    <xf numFmtId="0" fontId="69" fillId="33" borderId="33" xfId="53" applyFill="1" applyBorder="1" applyAlignment="1" applyProtection="1">
      <alignment horizontal="center"/>
      <protection locked="0"/>
    </xf>
    <xf numFmtId="0" fontId="22" fillId="10" borderId="0" xfId="0" applyFont="1" applyFill="1" applyBorder="1" applyAlignment="1" applyProtection="1">
      <alignment horizontal="left" vertical="center" wrapText="1"/>
      <protection/>
    </xf>
    <xf numFmtId="0" fontId="11" fillId="10" borderId="21" xfId="0" applyFont="1" applyFill="1" applyBorder="1" applyAlignment="1" applyProtection="1">
      <alignment horizontal="center" wrapText="1"/>
      <protection/>
    </xf>
    <xf numFmtId="0" fontId="5" fillId="10" borderId="0" xfId="0" applyFont="1" applyFill="1" applyBorder="1" applyAlignment="1" applyProtection="1">
      <alignment horizontal="left"/>
      <protection/>
    </xf>
    <xf numFmtId="0" fontId="29" fillId="0" borderId="20" xfId="0" applyFont="1" applyFill="1" applyBorder="1" applyAlignment="1" applyProtection="1">
      <alignment horizontal="left" vertical="top" wrapText="1"/>
      <protection/>
    </xf>
    <xf numFmtId="0" fontId="29" fillId="0" borderId="21" xfId="0" applyFont="1" applyFill="1" applyBorder="1" applyAlignment="1" applyProtection="1">
      <alignment horizontal="left" vertical="top" wrapText="1"/>
      <protection/>
    </xf>
    <xf numFmtId="0" fontId="29" fillId="0" borderId="22" xfId="0" applyFont="1" applyFill="1" applyBorder="1" applyAlignment="1" applyProtection="1">
      <alignment horizontal="left" vertical="top" wrapText="1"/>
      <protection/>
    </xf>
    <xf numFmtId="0" fontId="29" fillId="0" borderId="23" xfId="0" applyFont="1" applyFill="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0" fontId="29" fillId="0" borderId="24" xfId="0" applyFont="1" applyFill="1" applyBorder="1" applyAlignment="1" applyProtection="1">
      <alignment horizontal="left" vertical="top" wrapText="1"/>
      <protection/>
    </xf>
    <xf numFmtId="0" fontId="29" fillId="0" borderId="25" xfId="0" applyFont="1" applyFill="1" applyBorder="1" applyAlignment="1" applyProtection="1">
      <alignment horizontal="left" vertical="top" wrapText="1"/>
      <protection/>
    </xf>
    <xf numFmtId="0" fontId="29" fillId="0" borderId="26" xfId="0" applyFont="1" applyFill="1" applyBorder="1" applyAlignment="1" applyProtection="1">
      <alignment horizontal="left" vertical="top" wrapText="1"/>
      <protection/>
    </xf>
    <xf numFmtId="0" fontId="29" fillId="0" borderId="27" xfId="0" applyFont="1" applyFill="1" applyBorder="1" applyAlignment="1" applyProtection="1">
      <alignment horizontal="left" vertical="top" wrapText="1"/>
      <protection/>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11" fillId="0" borderId="33"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0" fillId="0" borderId="17" xfId="0" applyBorder="1" applyAlignment="1">
      <alignment/>
    </xf>
    <xf numFmtId="0" fontId="0" fillId="0" borderId="16" xfId="0" applyBorder="1" applyAlignment="1">
      <alignment/>
    </xf>
    <xf numFmtId="0" fontId="94"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4"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3" fillId="33" borderId="35" xfId="0" applyFont="1" applyFill="1" applyBorder="1" applyAlignment="1" applyProtection="1">
      <alignment horizontal="left" vertical="center" wrapText="1"/>
      <protection/>
    </xf>
    <xf numFmtId="0" fontId="3" fillId="33" borderId="43" xfId="0" applyFont="1" applyFill="1" applyBorder="1" applyAlignment="1" applyProtection="1">
      <alignment horizontal="left" vertical="center" wrapText="1"/>
      <protection/>
    </xf>
    <xf numFmtId="0" fontId="0" fillId="0" borderId="43" xfId="0" applyBorder="1" applyAlignment="1">
      <alignment horizontal="left" vertical="center" wrapText="1"/>
    </xf>
    <xf numFmtId="0" fontId="0" fillId="0" borderId="36" xfId="0" applyBorder="1" applyAlignment="1">
      <alignment horizontal="left" vertical="center" wrapText="1"/>
    </xf>
    <xf numFmtId="0" fontId="30" fillId="33" borderId="44" xfId="0" applyFont="1" applyFill="1" applyBorder="1" applyAlignment="1" applyProtection="1">
      <alignment horizontal="left" vertical="top" wrapText="1"/>
      <protection/>
    </xf>
    <xf numFmtId="0" fontId="30" fillId="33" borderId="46" xfId="0" applyFont="1" applyFill="1" applyBorder="1" applyAlignment="1" applyProtection="1">
      <alignment horizontal="left" vertical="top" wrapText="1"/>
      <protection/>
    </xf>
    <xf numFmtId="0" fontId="3" fillId="33" borderId="44" xfId="0" applyFont="1" applyFill="1" applyBorder="1" applyAlignment="1" applyProtection="1">
      <alignment horizontal="left" vertical="top" wrapText="1"/>
      <protection/>
    </xf>
    <xf numFmtId="0" fontId="3" fillId="33" borderId="45" xfId="0" applyFont="1" applyFill="1" applyBorder="1" applyAlignment="1" applyProtection="1">
      <alignment horizontal="left" vertical="top" wrapText="1"/>
      <protection/>
    </xf>
    <xf numFmtId="0" fontId="0" fillId="0" borderId="45" xfId="0" applyBorder="1" applyAlignment="1">
      <alignment horizontal="left" vertical="top" wrapText="1"/>
    </xf>
    <xf numFmtId="0" fontId="0" fillId="0" borderId="46" xfId="0" applyBorder="1" applyAlignment="1">
      <alignment horizontal="left" vertical="top" wrapText="1"/>
    </xf>
    <xf numFmtId="0" fontId="3" fillId="33" borderId="48"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95" fillId="34" borderId="13" xfId="0" applyFont="1" applyFill="1" applyBorder="1" applyAlignment="1">
      <alignment horizontal="center"/>
    </xf>
    <xf numFmtId="0" fontId="96" fillId="0" borderId="33" xfId="0" applyFont="1" applyFill="1" applyBorder="1" applyAlignment="1">
      <alignment horizontal="center"/>
    </xf>
    <xf numFmtId="0" fontId="96" fillId="0" borderId="49" xfId="0" applyFont="1" applyFill="1" applyBorder="1" applyAlignment="1">
      <alignment horizontal="center"/>
    </xf>
    <xf numFmtId="0" fontId="83" fillId="10" borderId="26" xfId="0" applyFont="1" applyFill="1" applyBorder="1" applyAlignment="1">
      <alignment/>
    </xf>
    <xf numFmtId="0" fontId="78" fillId="33" borderId="20" xfId="0" applyFont="1" applyFill="1" applyBorder="1" applyAlignment="1">
      <alignment horizontal="center" vertical="top" wrapText="1"/>
    </xf>
    <xf numFmtId="0" fontId="78" fillId="33" borderId="21" xfId="0" applyFont="1" applyFill="1" applyBorder="1" applyAlignment="1">
      <alignment horizontal="center" vertical="top" wrapText="1"/>
    </xf>
    <xf numFmtId="0" fontId="78" fillId="33" borderId="22" xfId="0" applyFont="1" applyFill="1" applyBorder="1" applyAlignment="1">
      <alignment horizontal="center" vertical="top" wrapText="1"/>
    </xf>
    <xf numFmtId="0" fontId="86" fillId="34" borderId="33" xfId="0" applyFont="1" applyFill="1" applyBorder="1" applyAlignment="1">
      <alignment horizontal="center" vertical="center" wrapText="1"/>
    </xf>
    <xf numFmtId="0" fontId="86" fillId="34" borderId="16" xfId="0" applyFont="1" applyFill="1" applyBorder="1" applyAlignment="1">
      <alignment horizontal="center" vertical="center" wrapText="1"/>
    </xf>
    <xf numFmtId="0" fontId="78" fillId="10" borderId="33" xfId="0" applyFont="1" applyFill="1" applyBorder="1" applyAlignment="1">
      <alignment horizontal="center" vertical="top" wrapText="1"/>
    </xf>
    <xf numFmtId="0" fontId="78" fillId="10" borderId="16" xfId="0" applyFont="1" applyFill="1" applyBorder="1" applyAlignment="1">
      <alignment horizontal="center" vertical="top" wrapText="1"/>
    </xf>
    <xf numFmtId="0" fontId="97" fillId="34" borderId="33" xfId="0" applyFont="1" applyFill="1" applyBorder="1" applyAlignment="1">
      <alignment horizontal="center"/>
    </xf>
    <xf numFmtId="0" fontId="97" fillId="34" borderId="17" xfId="0" applyFont="1" applyFill="1" applyBorder="1" applyAlignment="1">
      <alignment horizontal="center"/>
    </xf>
    <xf numFmtId="0" fontId="97" fillId="34" borderId="16" xfId="0" applyFont="1" applyFill="1" applyBorder="1" applyAlignment="1">
      <alignment horizontal="center"/>
    </xf>
    <xf numFmtId="0" fontId="98" fillId="10" borderId="33" xfId="0" applyFont="1" applyFill="1" applyBorder="1" applyAlignment="1">
      <alignment horizontal="center" vertical="top" wrapText="1"/>
    </xf>
    <xf numFmtId="0" fontId="79" fillId="34" borderId="33" xfId="0" applyFont="1" applyFill="1" applyBorder="1" applyAlignment="1">
      <alignment horizontal="center" vertical="center" wrapText="1"/>
    </xf>
    <xf numFmtId="0" fontId="79" fillId="34" borderId="16" xfId="0" applyFont="1" applyFill="1" applyBorder="1" applyAlignment="1">
      <alignment horizontal="center" vertical="center" wrapText="1"/>
    </xf>
    <xf numFmtId="0" fontId="79" fillId="34" borderId="17" xfId="0" applyFont="1" applyFill="1" applyBorder="1" applyAlignment="1">
      <alignment horizontal="center" vertical="center" wrapText="1"/>
    </xf>
    <xf numFmtId="0" fontId="81" fillId="10" borderId="21" xfId="0" applyFont="1" applyFill="1" applyBorder="1" applyAlignment="1">
      <alignment horizontal="center" vertical="center"/>
    </xf>
    <xf numFmtId="0" fontId="78" fillId="10" borderId="20" xfId="0" applyFont="1" applyFill="1" applyBorder="1" applyAlignment="1">
      <alignment horizontal="center" vertical="top" wrapText="1"/>
    </xf>
    <xf numFmtId="0" fontId="78" fillId="10" borderId="21" xfId="0" applyFont="1" applyFill="1" applyBorder="1" applyAlignment="1">
      <alignment horizontal="center" vertical="top" wrapText="1"/>
    </xf>
    <xf numFmtId="0" fontId="78" fillId="10" borderId="22" xfId="0" applyFont="1" applyFill="1" applyBorder="1" applyAlignment="1">
      <alignment horizontal="center" vertical="top" wrapText="1"/>
    </xf>
    <xf numFmtId="0" fontId="78" fillId="10" borderId="25" xfId="0" applyFont="1" applyFill="1" applyBorder="1" applyAlignment="1">
      <alignment horizontal="center" vertical="top" wrapText="1"/>
    </xf>
    <xf numFmtId="0" fontId="78" fillId="10" borderId="26" xfId="0" applyFont="1" applyFill="1" applyBorder="1" applyAlignment="1">
      <alignment horizontal="center" vertical="top" wrapText="1"/>
    </xf>
    <xf numFmtId="0" fontId="78" fillId="10" borderId="27" xfId="0" applyFont="1" applyFill="1" applyBorder="1" applyAlignment="1">
      <alignment horizontal="center" vertical="top" wrapText="1"/>
    </xf>
    <xf numFmtId="0" fontId="69" fillId="10" borderId="25" xfId="53" applyFill="1" applyBorder="1" applyAlignment="1" applyProtection="1">
      <alignment horizontal="center" vertical="top" wrapText="1"/>
      <protection/>
    </xf>
    <xf numFmtId="0" fontId="69" fillId="10" borderId="26" xfId="53" applyFill="1" applyBorder="1" applyAlignment="1" applyProtection="1">
      <alignment horizontal="center" vertical="top" wrapText="1"/>
      <protection/>
    </xf>
    <xf numFmtId="0" fontId="69" fillId="10" borderId="27" xfId="53" applyFill="1" applyBorder="1" applyAlignment="1" applyProtection="1">
      <alignment horizontal="center" vertical="top" wrapText="1"/>
      <protection/>
    </xf>
    <xf numFmtId="0" fontId="99" fillId="33" borderId="33" xfId="0" applyFont="1" applyFill="1" applyBorder="1" applyAlignment="1">
      <alignment horizontal="center" vertical="center"/>
    </xf>
    <xf numFmtId="0" fontId="99" fillId="33" borderId="17" xfId="0" applyFont="1" applyFill="1" applyBorder="1" applyAlignment="1">
      <alignment horizontal="center" vertical="center"/>
    </xf>
    <xf numFmtId="0" fontId="99" fillId="33" borderId="16" xfId="0" applyFont="1" applyFill="1" applyBorder="1" applyAlignment="1">
      <alignment horizontal="center" vertical="center"/>
    </xf>
    <xf numFmtId="0" fontId="100" fillId="0" borderId="33" xfId="0" applyFont="1" applyBorder="1" applyAlignment="1">
      <alignment horizontal="left" vertical="center"/>
    </xf>
    <xf numFmtId="0" fontId="100" fillId="0" borderId="17" xfId="0" applyFont="1" applyBorder="1" applyAlignment="1">
      <alignment horizontal="left" vertical="center"/>
    </xf>
    <xf numFmtId="0" fontId="100" fillId="0" borderId="16"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52500"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1</xdr:row>
      <xdr:rowOff>104775</xdr:rowOff>
    </xdr:from>
    <xdr:to>
      <xdr:col>12</xdr:col>
      <xdr:colOff>276225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9982200" y="2952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ep.org/climatechange/adaptation/AccessToAdaptationFinance/AdaptationFundProjects/Tanzania" TargetMode="External" /><Relationship Id="rId2" Type="http://schemas.openxmlformats.org/officeDocument/2006/relationships/hyperlink" Target="mailto:leoky2009@gmail.com" TargetMode="External" /><Relationship Id="rId3" Type="http://schemas.openxmlformats.org/officeDocument/2006/relationships/hyperlink" Target="mailto:nmwihava@gmail.com" TargetMode="External" /><Relationship Id="rId4" Type="http://schemas.openxmlformats.org/officeDocument/2006/relationships/hyperlink" Target="mailto:lachr@dtu.dk" TargetMode="External" /><Relationship Id="rId5" Type="http://schemas.openxmlformats.org/officeDocument/2006/relationships/hyperlink" Target="mailto:ps@vpo.go.tz" TargetMode="Externa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leoky2009@gmail.com" TargetMode="External" /><Relationship Id="rId2" Type="http://schemas.openxmlformats.org/officeDocument/2006/relationships/hyperlink" Target="mailto:lachr@dtu.dk" TargetMode="Externa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177"/>
  <sheetViews>
    <sheetView tabSelected="1" zoomScalePageLayoutView="0" workbookViewId="0" topLeftCell="C1">
      <selection activeCell="C1" sqref="C1"/>
    </sheetView>
  </sheetViews>
  <sheetFormatPr defaultColWidth="102.28125" defaultRowHeight="15"/>
  <cols>
    <col min="1" max="1" width="2.421875" style="1" customWidth="1"/>
    <col min="2" max="2" width="10.8515625" style="161" customWidth="1"/>
    <col min="3" max="3" width="14.8515625" style="161"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25" thickBot="1"/>
    <row r="2" spans="2:5" ht="14.25" thickBot="1">
      <c r="B2" s="162"/>
      <c r="C2" s="163"/>
      <c r="D2" s="89"/>
      <c r="E2" s="90"/>
    </row>
    <row r="3" spans="2:5" ht="15.75" thickBot="1">
      <c r="B3" s="164"/>
      <c r="C3" s="165"/>
      <c r="D3" s="187" t="s">
        <v>258</v>
      </c>
      <c r="E3" s="92"/>
    </row>
    <row r="4" spans="2:5" ht="14.25" thickBot="1">
      <c r="B4" s="164"/>
      <c r="C4" s="165"/>
      <c r="D4" s="91"/>
      <c r="E4" s="92"/>
    </row>
    <row r="5" spans="2:5" ht="14.25" thickBot="1">
      <c r="B5" s="164"/>
      <c r="C5" s="168" t="s">
        <v>302</v>
      </c>
      <c r="D5" s="190" t="s">
        <v>359</v>
      </c>
      <c r="E5" s="92"/>
    </row>
    <row r="6" spans="2:16" s="3" customFormat="1" ht="14.25" thickBot="1">
      <c r="B6" s="166"/>
      <c r="C6" s="99"/>
      <c r="D6" s="59"/>
      <c r="E6" s="57"/>
      <c r="G6" s="2"/>
      <c r="H6" s="2"/>
      <c r="I6" s="2"/>
      <c r="J6" s="2"/>
      <c r="K6" s="2"/>
      <c r="L6" s="2"/>
      <c r="M6" s="2"/>
      <c r="N6" s="2"/>
      <c r="O6" s="2"/>
      <c r="P6" s="2"/>
    </row>
    <row r="7" spans="2:16" s="3" customFormat="1" ht="36.75" customHeight="1" thickBot="1">
      <c r="B7" s="166"/>
      <c r="C7" s="93" t="s">
        <v>214</v>
      </c>
      <c r="D7" s="189" t="s">
        <v>339</v>
      </c>
      <c r="E7" s="57"/>
      <c r="G7" s="2"/>
      <c r="H7" s="2"/>
      <c r="I7" s="2"/>
      <c r="J7" s="2"/>
      <c r="K7" s="2"/>
      <c r="L7" s="2"/>
      <c r="M7" s="2"/>
      <c r="N7" s="2"/>
      <c r="O7" s="2"/>
      <c r="P7" s="2"/>
    </row>
    <row r="8" spans="2:16" s="3" customFormat="1" ht="13.5" hidden="1">
      <c r="B8" s="164"/>
      <c r="C8" s="165"/>
      <c r="D8" s="91"/>
      <c r="E8" s="57"/>
      <c r="G8" s="2"/>
      <c r="H8" s="2"/>
      <c r="I8" s="2"/>
      <c r="J8" s="2"/>
      <c r="K8" s="2"/>
      <c r="L8" s="2"/>
      <c r="M8" s="2"/>
      <c r="N8" s="2"/>
      <c r="O8" s="2"/>
      <c r="P8" s="2"/>
    </row>
    <row r="9" spans="2:16" s="3" customFormat="1" ht="13.5" hidden="1">
      <c r="B9" s="164"/>
      <c r="C9" s="165"/>
      <c r="D9" s="91"/>
      <c r="E9" s="57"/>
      <c r="G9" s="2"/>
      <c r="H9" s="2"/>
      <c r="I9" s="2"/>
      <c r="J9" s="2"/>
      <c r="K9" s="2"/>
      <c r="L9" s="2"/>
      <c r="M9" s="2"/>
      <c r="N9" s="2"/>
      <c r="O9" s="2"/>
      <c r="P9" s="2"/>
    </row>
    <row r="10" spans="2:16" s="3" customFormat="1" ht="13.5" hidden="1">
      <c r="B10" s="164"/>
      <c r="C10" s="165"/>
      <c r="D10" s="91"/>
      <c r="E10" s="57"/>
      <c r="G10" s="2"/>
      <c r="H10" s="2"/>
      <c r="I10" s="2"/>
      <c r="J10" s="2"/>
      <c r="K10" s="2"/>
      <c r="L10" s="2"/>
      <c r="M10" s="2"/>
      <c r="N10" s="2"/>
      <c r="O10" s="2"/>
      <c r="P10" s="2"/>
    </row>
    <row r="11" spans="2:16" s="3" customFormat="1" ht="13.5" hidden="1">
      <c r="B11" s="164"/>
      <c r="C11" s="165"/>
      <c r="D11" s="91"/>
      <c r="E11" s="57"/>
      <c r="G11" s="2"/>
      <c r="H11" s="2"/>
      <c r="I11" s="2"/>
      <c r="J11" s="2"/>
      <c r="K11" s="2"/>
      <c r="L11" s="2"/>
      <c r="M11" s="2"/>
      <c r="N11" s="2"/>
      <c r="O11" s="2"/>
      <c r="P11" s="2"/>
    </row>
    <row r="12" spans="2:16" s="3" customFormat="1" ht="9" customHeight="1" thickBot="1">
      <c r="B12" s="166"/>
      <c r="C12" s="99"/>
      <c r="D12" s="59"/>
      <c r="E12" s="57"/>
      <c r="G12" s="2"/>
      <c r="H12" s="2"/>
      <c r="I12" s="2"/>
      <c r="J12" s="2"/>
      <c r="K12" s="2"/>
      <c r="L12" s="2"/>
      <c r="M12" s="2"/>
      <c r="N12" s="2"/>
      <c r="O12" s="2"/>
      <c r="P12" s="2"/>
    </row>
    <row r="13" spans="2:16" s="3" customFormat="1" ht="249" customHeight="1" thickBot="1">
      <c r="B13" s="166"/>
      <c r="C13" s="94" t="s">
        <v>0</v>
      </c>
      <c r="D13" s="189" t="s">
        <v>343</v>
      </c>
      <c r="E13" s="57"/>
      <c r="G13" s="2"/>
      <c r="H13" s="2"/>
      <c r="I13" s="2"/>
      <c r="J13" s="2"/>
      <c r="K13" s="2"/>
      <c r="L13" s="2"/>
      <c r="M13" s="2"/>
      <c r="N13" s="2"/>
      <c r="O13" s="2"/>
      <c r="P13" s="2"/>
    </row>
    <row r="14" spans="2:16" s="3" customFormat="1" ht="14.25" thickBot="1">
      <c r="B14" s="166"/>
      <c r="C14" s="99"/>
      <c r="D14" s="59"/>
      <c r="E14" s="57"/>
      <c r="G14" s="2"/>
      <c r="H14" s="2" t="s">
        <v>1</v>
      </c>
      <c r="I14" s="2" t="s">
        <v>2</v>
      </c>
      <c r="J14" s="2"/>
      <c r="K14" s="2" t="s">
        <v>3</v>
      </c>
      <c r="L14" s="2" t="s">
        <v>4</v>
      </c>
      <c r="M14" s="2" t="s">
        <v>5</v>
      </c>
      <c r="N14" s="2" t="s">
        <v>6</v>
      </c>
      <c r="O14" s="2" t="s">
        <v>7</v>
      </c>
      <c r="P14" s="2" t="s">
        <v>8</v>
      </c>
    </row>
    <row r="15" spans="2:16" s="3" customFormat="1" ht="15.75" thickBot="1">
      <c r="B15" s="166"/>
      <c r="C15" s="95" t="s">
        <v>204</v>
      </c>
      <c r="D15" s="188" t="s">
        <v>340</v>
      </c>
      <c r="E15" s="57"/>
      <c r="G15" s="2"/>
      <c r="H15" s="4" t="s">
        <v>9</v>
      </c>
      <c r="I15" s="2" t="s">
        <v>10</v>
      </c>
      <c r="J15" s="2" t="s">
        <v>11</v>
      </c>
      <c r="K15" s="2" t="s">
        <v>12</v>
      </c>
      <c r="L15" s="2">
        <v>1</v>
      </c>
      <c r="M15" s="2">
        <v>1</v>
      </c>
      <c r="N15" s="2" t="s">
        <v>13</v>
      </c>
      <c r="O15" s="2" t="s">
        <v>14</v>
      </c>
      <c r="P15" s="2" t="s">
        <v>15</v>
      </c>
    </row>
    <row r="16" spans="2:16" s="3" customFormat="1" ht="29.25" customHeight="1">
      <c r="B16" s="234" t="s">
        <v>290</v>
      </c>
      <c r="C16" s="236"/>
      <c r="D16" s="16" t="s">
        <v>341</v>
      </c>
      <c r="E16" s="57"/>
      <c r="G16" s="2"/>
      <c r="H16" s="4" t="s">
        <v>16</v>
      </c>
      <c r="I16" s="2" t="s">
        <v>17</v>
      </c>
      <c r="J16" s="2" t="s">
        <v>18</v>
      </c>
      <c r="K16" s="2" t="s">
        <v>19</v>
      </c>
      <c r="L16" s="2">
        <v>2</v>
      </c>
      <c r="M16" s="2">
        <v>2</v>
      </c>
      <c r="N16" s="2" t="s">
        <v>20</v>
      </c>
      <c r="O16" s="2" t="s">
        <v>21</v>
      </c>
      <c r="P16" s="2" t="s">
        <v>22</v>
      </c>
    </row>
    <row r="17" spans="2:16" s="3" customFormat="1" ht="13.5">
      <c r="B17" s="166"/>
      <c r="C17" s="95" t="s">
        <v>210</v>
      </c>
      <c r="D17" s="16" t="s">
        <v>342</v>
      </c>
      <c r="E17" s="57"/>
      <c r="G17" s="2"/>
      <c r="H17" s="4" t="s">
        <v>23</v>
      </c>
      <c r="I17" s="2" t="s">
        <v>24</v>
      </c>
      <c r="J17" s="2"/>
      <c r="K17" s="2" t="s">
        <v>25</v>
      </c>
      <c r="L17" s="2">
        <v>3</v>
      </c>
      <c r="M17" s="2">
        <v>3</v>
      </c>
      <c r="N17" s="2" t="s">
        <v>26</v>
      </c>
      <c r="O17" s="2" t="s">
        <v>27</v>
      </c>
      <c r="P17" s="2" t="s">
        <v>28</v>
      </c>
    </row>
    <row r="18" spans="2:16" s="3" customFormat="1" ht="14.25" thickBot="1">
      <c r="B18" s="167"/>
      <c r="C18" s="94" t="s">
        <v>205</v>
      </c>
      <c r="D18" s="159" t="s">
        <v>194</v>
      </c>
      <c r="E18" s="57"/>
      <c r="G18" s="2"/>
      <c r="H18" s="4" t="s">
        <v>29</v>
      </c>
      <c r="I18" s="2"/>
      <c r="J18" s="2"/>
      <c r="K18" s="2" t="s">
        <v>30</v>
      </c>
      <c r="L18" s="2">
        <v>5</v>
      </c>
      <c r="M18" s="2">
        <v>5</v>
      </c>
      <c r="N18" s="2" t="s">
        <v>31</v>
      </c>
      <c r="O18" s="2" t="s">
        <v>32</v>
      </c>
      <c r="P18" s="2" t="s">
        <v>33</v>
      </c>
    </row>
    <row r="19" spans="2:16" s="3" customFormat="1" ht="44.25" customHeight="1" thickBot="1">
      <c r="B19" s="237" t="s">
        <v>206</v>
      </c>
      <c r="C19" s="238"/>
      <c r="D19" s="193" t="s">
        <v>352</v>
      </c>
      <c r="E19" s="57"/>
      <c r="G19" s="2"/>
      <c r="H19" s="4" t="s">
        <v>34</v>
      </c>
      <c r="I19" s="2"/>
      <c r="J19" s="2"/>
      <c r="K19" s="2" t="s">
        <v>35</v>
      </c>
      <c r="L19" s="2"/>
      <c r="M19" s="2"/>
      <c r="N19" s="2"/>
      <c r="O19" s="2" t="s">
        <v>36</v>
      </c>
      <c r="P19" s="2" t="s">
        <v>37</v>
      </c>
    </row>
    <row r="20" spans="2:14" s="3" customFormat="1" ht="13.5">
      <c r="B20" s="166"/>
      <c r="C20" s="94"/>
      <c r="D20" s="59"/>
      <c r="E20" s="92"/>
      <c r="F20" s="4"/>
      <c r="G20" s="2"/>
      <c r="H20" s="2"/>
      <c r="J20" s="2"/>
      <c r="K20" s="2"/>
      <c r="L20" s="2"/>
      <c r="M20" s="2" t="s">
        <v>38</v>
      </c>
      <c r="N20" s="2" t="s">
        <v>39</v>
      </c>
    </row>
    <row r="21" spans="2:14" s="3" customFormat="1" ht="13.5">
      <c r="B21" s="166"/>
      <c r="C21" s="168" t="s">
        <v>209</v>
      </c>
      <c r="D21" s="59"/>
      <c r="E21" s="92"/>
      <c r="F21" s="4"/>
      <c r="G21" s="2"/>
      <c r="H21" s="2"/>
      <c r="J21" s="2"/>
      <c r="K21" s="2"/>
      <c r="L21" s="2"/>
      <c r="M21" s="2" t="s">
        <v>40</v>
      </c>
      <c r="N21" s="2" t="s">
        <v>41</v>
      </c>
    </row>
    <row r="22" spans="2:16" s="3" customFormat="1" ht="14.25" thickBot="1">
      <c r="B22" s="166"/>
      <c r="C22" s="169" t="s">
        <v>212</v>
      </c>
      <c r="D22" s="59"/>
      <c r="E22" s="57"/>
      <c r="G22" s="2"/>
      <c r="H22" s="4" t="s">
        <v>42</v>
      </c>
      <c r="I22" s="2"/>
      <c r="J22" s="2"/>
      <c r="L22" s="2"/>
      <c r="M22" s="2"/>
      <c r="N22" s="2"/>
      <c r="O22" s="2" t="s">
        <v>43</v>
      </c>
      <c r="P22" s="2" t="s">
        <v>44</v>
      </c>
    </row>
    <row r="23" spans="2:16" s="3" customFormat="1" ht="13.5">
      <c r="B23" s="234" t="s">
        <v>211</v>
      </c>
      <c r="C23" s="236"/>
      <c r="D23" s="239">
        <v>40891</v>
      </c>
      <c r="E23" s="57"/>
      <c r="G23" s="2"/>
      <c r="H23" s="4"/>
      <c r="I23" s="2"/>
      <c r="J23" s="2"/>
      <c r="L23" s="2"/>
      <c r="M23" s="2"/>
      <c r="N23" s="2"/>
      <c r="O23" s="2"/>
      <c r="P23" s="2"/>
    </row>
    <row r="24" spans="2:16" s="3" customFormat="1" ht="4.5" customHeight="1" thickBot="1">
      <c r="B24" s="234"/>
      <c r="C24" s="236"/>
      <c r="D24" s="240"/>
      <c r="E24" s="57"/>
      <c r="G24" s="2"/>
      <c r="H24" s="4"/>
      <c r="I24" s="2"/>
      <c r="J24" s="2"/>
      <c r="L24" s="2"/>
      <c r="M24" s="2"/>
      <c r="N24" s="2"/>
      <c r="O24" s="2"/>
      <c r="P24" s="2"/>
    </row>
    <row r="25" spans="2:15" s="3" customFormat="1" ht="27.75" customHeight="1">
      <c r="B25" s="234" t="s">
        <v>296</v>
      </c>
      <c r="C25" s="236"/>
      <c r="D25" s="239">
        <v>40968</v>
      </c>
      <c r="E25" s="57"/>
      <c r="F25" s="2"/>
      <c r="G25" s="4"/>
      <c r="H25" s="2"/>
      <c r="I25" s="2"/>
      <c r="K25" s="2"/>
      <c r="L25" s="2"/>
      <c r="M25" s="2"/>
      <c r="N25" s="2" t="s">
        <v>45</v>
      </c>
      <c r="O25" s="2" t="s">
        <v>46</v>
      </c>
    </row>
    <row r="26" spans="2:15" s="3" customFormat="1" ht="32.25" customHeight="1" thickBot="1">
      <c r="B26" s="234" t="s">
        <v>213</v>
      </c>
      <c r="C26" s="236"/>
      <c r="D26" s="240"/>
      <c r="E26" s="57"/>
      <c r="F26" s="2"/>
      <c r="G26" s="4"/>
      <c r="H26" s="2"/>
      <c r="I26" s="2"/>
      <c r="K26" s="2"/>
      <c r="L26" s="2"/>
      <c r="M26" s="2"/>
      <c r="N26" s="2" t="s">
        <v>47</v>
      </c>
      <c r="O26" s="2" t="s">
        <v>48</v>
      </c>
    </row>
    <row r="27" spans="2:15" s="3" customFormat="1" ht="28.5" customHeight="1">
      <c r="B27" s="234" t="s">
        <v>295</v>
      </c>
      <c r="C27" s="236"/>
      <c r="D27" s="239" t="s">
        <v>447</v>
      </c>
      <c r="E27" s="96"/>
      <c r="F27" s="2"/>
      <c r="G27" s="4"/>
      <c r="H27" s="2"/>
      <c r="I27" s="2"/>
      <c r="J27" s="2"/>
      <c r="K27" s="2"/>
      <c r="L27" s="2"/>
      <c r="M27" s="2"/>
      <c r="N27" s="2"/>
      <c r="O27" s="2"/>
    </row>
    <row r="28" spans="2:15" s="3" customFormat="1" ht="13.5">
      <c r="B28" s="166"/>
      <c r="C28" s="95" t="s">
        <v>299</v>
      </c>
      <c r="D28" s="240"/>
      <c r="E28" s="57"/>
      <c r="F28" s="2"/>
      <c r="G28" s="4"/>
      <c r="H28" s="2"/>
      <c r="I28" s="2"/>
      <c r="J28" s="2"/>
      <c r="K28" s="2"/>
      <c r="L28" s="2"/>
      <c r="M28" s="2"/>
      <c r="N28" s="2"/>
      <c r="O28" s="2"/>
    </row>
    <row r="29" spans="2:15" s="3" customFormat="1" ht="13.5">
      <c r="B29" s="166"/>
      <c r="C29" s="99"/>
      <c r="D29" s="97"/>
      <c r="E29" s="57"/>
      <c r="F29" s="2"/>
      <c r="G29" s="4"/>
      <c r="H29" s="2"/>
      <c r="I29" s="2"/>
      <c r="J29" s="2"/>
      <c r="K29" s="2"/>
      <c r="L29" s="2"/>
      <c r="M29" s="2"/>
      <c r="N29" s="2"/>
      <c r="O29" s="2"/>
    </row>
    <row r="30" spans="2:16" s="3" customFormat="1" ht="14.25" thickBot="1">
      <c r="B30" s="166"/>
      <c r="C30" s="99"/>
      <c r="D30" s="98" t="s">
        <v>49</v>
      </c>
      <c r="E30" s="57"/>
      <c r="G30" s="2"/>
      <c r="H30" s="4" t="s">
        <v>50</v>
      </c>
      <c r="I30" s="2"/>
      <c r="J30" s="2"/>
      <c r="K30" s="2"/>
      <c r="L30" s="2"/>
      <c r="M30" s="2"/>
      <c r="N30" s="2"/>
      <c r="O30" s="2"/>
      <c r="P30" s="2"/>
    </row>
    <row r="31" spans="2:16" s="3" customFormat="1" ht="159" thickBot="1">
      <c r="B31" s="166"/>
      <c r="C31" s="99"/>
      <c r="D31" s="194" t="s">
        <v>471</v>
      </c>
      <c r="E31" s="57"/>
      <c r="F31" s="5"/>
      <c r="G31" s="2"/>
      <c r="H31" s="4" t="s">
        <v>51</v>
      </c>
      <c r="I31" s="2"/>
      <c r="J31" s="2"/>
      <c r="K31" s="2"/>
      <c r="L31" s="2"/>
      <c r="M31" s="2"/>
      <c r="N31" s="2"/>
      <c r="O31" s="2"/>
      <c r="P31" s="2"/>
    </row>
    <row r="32" spans="2:16" s="3" customFormat="1" ht="32.25" customHeight="1" thickBot="1">
      <c r="B32" s="234" t="s">
        <v>52</v>
      </c>
      <c r="C32" s="235"/>
      <c r="D32" s="59"/>
      <c r="E32" s="57"/>
      <c r="G32" s="2"/>
      <c r="H32" s="4" t="s">
        <v>53</v>
      </c>
      <c r="I32" s="2"/>
      <c r="J32" s="2"/>
      <c r="K32" s="2"/>
      <c r="L32" s="2"/>
      <c r="M32" s="2"/>
      <c r="N32" s="2"/>
      <c r="O32" s="2"/>
      <c r="P32" s="2"/>
    </row>
    <row r="33" spans="2:16" s="3" customFormat="1" ht="36.75" customHeight="1" thickBot="1">
      <c r="B33" s="166"/>
      <c r="C33" s="99"/>
      <c r="D33" s="192" t="s">
        <v>344</v>
      </c>
      <c r="E33" s="57"/>
      <c r="G33" s="2"/>
      <c r="H33" s="4" t="s">
        <v>54</v>
      </c>
      <c r="I33" s="2"/>
      <c r="J33" s="2"/>
      <c r="K33" s="2"/>
      <c r="L33" s="2"/>
      <c r="M33" s="2"/>
      <c r="N33" s="2"/>
      <c r="O33" s="2"/>
      <c r="P33" s="2"/>
    </row>
    <row r="34" spans="2:16" s="3" customFormat="1" ht="13.5">
      <c r="B34" s="166"/>
      <c r="C34" s="99"/>
      <c r="D34" s="59"/>
      <c r="E34" s="57"/>
      <c r="F34" s="5"/>
      <c r="G34" s="2"/>
      <c r="H34" s="4" t="s">
        <v>55</v>
      </c>
      <c r="I34" s="2"/>
      <c r="J34" s="2"/>
      <c r="K34" s="2"/>
      <c r="L34" s="2"/>
      <c r="M34" s="2"/>
      <c r="N34" s="2"/>
      <c r="O34" s="2"/>
      <c r="P34" s="2"/>
    </row>
    <row r="35" spans="2:16" s="3" customFormat="1" ht="13.5">
      <c r="B35" s="166"/>
      <c r="C35" s="170" t="s">
        <v>56</v>
      </c>
      <c r="D35" s="59"/>
      <c r="E35" s="57"/>
      <c r="G35" s="2"/>
      <c r="H35" s="4" t="s">
        <v>57</v>
      </c>
      <c r="I35" s="2"/>
      <c r="J35" s="2"/>
      <c r="K35" s="2"/>
      <c r="L35" s="2"/>
      <c r="M35" s="2"/>
      <c r="N35" s="2"/>
      <c r="O35" s="2"/>
      <c r="P35" s="2"/>
    </row>
    <row r="36" spans="2:16" s="3" customFormat="1" ht="31.5" customHeight="1" thickBot="1">
      <c r="B36" s="234" t="s">
        <v>58</v>
      </c>
      <c r="C36" s="235"/>
      <c r="D36" s="59"/>
      <c r="E36" s="57"/>
      <c r="G36" s="2"/>
      <c r="H36" s="4" t="s">
        <v>59</v>
      </c>
      <c r="I36" s="2"/>
      <c r="J36" s="2"/>
      <c r="K36" s="2"/>
      <c r="L36" s="2"/>
      <c r="M36" s="2"/>
      <c r="N36" s="2"/>
      <c r="O36" s="2"/>
      <c r="P36" s="2"/>
    </row>
    <row r="37" spans="2:16" s="3" customFormat="1" ht="13.5">
      <c r="B37" s="166"/>
      <c r="C37" s="99" t="s">
        <v>60</v>
      </c>
      <c r="D37" s="18" t="s">
        <v>345</v>
      </c>
      <c r="E37" s="57"/>
      <c r="G37" s="2"/>
      <c r="H37" s="4" t="s">
        <v>61</v>
      </c>
      <c r="I37" s="2"/>
      <c r="J37" s="2"/>
      <c r="K37" s="2"/>
      <c r="L37" s="2"/>
      <c r="M37" s="2"/>
      <c r="N37" s="2"/>
      <c r="O37" s="2"/>
      <c r="P37" s="2"/>
    </row>
    <row r="38" spans="2:16" s="3" customFormat="1" ht="14.25">
      <c r="B38" s="166"/>
      <c r="C38" s="99" t="s">
        <v>62</v>
      </c>
      <c r="D38" s="191" t="s">
        <v>346</v>
      </c>
      <c r="E38" s="57"/>
      <c r="G38" s="2"/>
      <c r="H38" s="4" t="s">
        <v>63</v>
      </c>
      <c r="I38" s="2"/>
      <c r="J38" s="2"/>
      <c r="K38" s="2"/>
      <c r="L38" s="2"/>
      <c r="M38" s="2"/>
      <c r="N38" s="2"/>
      <c r="O38" s="2"/>
      <c r="P38" s="2"/>
    </row>
    <row r="39" spans="2:16" s="3" customFormat="1" ht="14.25" thickBot="1">
      <c r="B39" s="166"/>
      <c r="C39" s="99" t="s">
        <v>64</v>
      </c>
      <c r="D39" s="19">
        <v>41578</v>
      </c>
      <c r="E39" s="57"/>
      <c r="G39" s="2"/>
      <c r="H39" s="4" t="s">
        <v>65</v>
      </c>
      <c r="I39" s="2"/>
      <c r="J39" s="2"/>
      <c r="K39" s="2"/>
      <c r="L39" s="2"/>
      <c r="M39" s="2"/>
      <c r="N39" s="2"/>
      <c r="O39" s="2"/>
      <c r="P39" s="2"/>
    </row>
    <row r="40" spans="2:16" s="3" customFormat="1" ht="15" customHeight="1" thickBot="1">
      <c r="B40" s="166"/>
      <c r="C40" s="95" t="s">
        <v>208</v>
      </c>
      <c r="D40" s="59"/>
      <c r="E40" s="57"/>
      <c r="G40" s="2"/>
      <c r="H40" s="4" t="s">
        <v>66</v>
      </c>
      <c r="I40" s="2"/>
      <c r="J40" s="2"/>
      <c r="K40" s="2"/>
      <c r="L40" s="2"/>
      <c r="M40" s="2"/>
      <c r="N40" s="2"/>
      <c r="O40" s="2"/>
      <c r="P40" s="2"/>
    </row>
    <row r="41" spans="2:16" s="3" customFormat="1" ht="13.5">
      <c r="B41" s="166"/>
      <c r="C41" s="99" t="s">
        <v>60</v>
      </c>
      <c r="D41" s="18" t="s">
        <v>347</v>
      </c>
      <c r="E41" s="57"/>
      <c r="G41" s="2"/>
      <c r="H41" s="4" t="s">
        <v>67</v>
      </c>
      <c r="I41" s="2"/>
      <c r="J41" s="2"/>
      <c r="K41" s="2"/>
      <c r="L41" s="2"/>
      <c r="M41" s="2"/>
      <c r="N41" s="2"/>
      <c r="O41" s="2"/>
      <c r="P41" s="2"/>
    </row>
    <row r="42" spans="2:16" s="3" customFormat="1" ht="14.25">
      <c r="B42" s="166"/>
      <c r="C42" s="99" t="s">
        <v>62</v>
      </c>
      <c r="D42" s="191" t="s">
        <v>348</v>
      </c>
      <c r="E42" s="57"/>
      <c r="G42" s="2"/>
      <c r="H42" s="4" t="s">
        <v>68</v>
      </c>
      <c r="I42" s="2"/>
      <c r="J42" s="2"/>
      <c r="K42" s="2"/>
      <c r="L42" s="2"/>
      <c r="M42" s="2"/>
      <c r="N42" s="2"/>
      <c r="O42" s="2"/>
      <c r="P42" s="2"/>
    </row>
    <row r="43" spans="2:16" s="3" customFormat="1" ht="14.25" thickBot="1">
      <c r="B43" s="166"/>
      <c r="C43" s="99" t="s">
        <v>64</v>
      </c>
      <c r="D43" s="19">
        <v>41578</v>
      </c>
      <c r="E43" s="57"/>
      <c r="G43" s="2"/>
      <c r="H43" s="4" t="s">
        <v>69</v>
      </c>
      <c r="I43" s="2"/>
      <c r="J43" s="2"/>
      <c r="K43" s="2"/>
      <c r="L43" s="2"/>
      <c r="M43" s="2"/>
      <c r="N43" s="2"/>
      <c r="O43" s="2"/>
      <c r="P43" s="2"/>
    </row>
    <row r="44" spans="2:16" s="3" customFormat="1" ht="14.25" thickBot="1">
      <c r="B44" s="166"/>
      <c r="C44" s="95" t="s">
        <v>297</v>
      </c>
      <c r="D44" s="59"/>
      <c r="E44" s="57"/>
      <c r="G44" s="2"/>
      <c r="H44" s="4" t="s">
        <v>70</v>
      </c>
      <c r="I44" s="2"/>
      <c r="J44" s="2"/>
      <c r="K44" s="2"/>
      <c r="L44" s="2"/>
      <c r="M44" s="2"/>
      <c r="N44" s="2"/>
      <c r="O44" s="2"/>
      <c r="P44" s="2"/>
    </row>
    <row r="45" spans="2:16" s="3" customFormat="1" ht="13.5">
      <c r="B45" s="166"/>
      <c r="C45" s="99" t="s">
        <v>60</v>
      </c>
      <c r="D45" s="18" t="s">
        <v>445</v>
      </c>
      <c r="E45" s="57"/>
      <c r="G45" s="2"/>
      <c r="H45" s="4" t="s">
        <v>71</v>
      </c>
      <c r="I45" s="2"/>
      <c r="J45" s="2"/>
      <c r="K45" s="2"/>
      <c r="L45" s="2"/>
      <c r="M45" s="2"/>
      <c r="N45" s="2"/>
      <c r="O45" s="2"/>
      <c r="P45" s="2"/>
    </row>
    <row r="46" spans="2:16" s="3" customFormat="1" ht="14.25">
      <c r="B46" s="166"/>
      <c r="C46" s="99" t="s">
        <v>62</v>
      </c>
      <c r="D46" s="191" t="s">
        <v>349</v>
      </c>
      <c r="E46" s="57"/>
      <c r="G46" s="2"/>
      <c r="H46" s="4" t="s">
        <v>72</v>
      </c>
      <c r="I46" s="2"/>
      <c r="J46" s="2"/>
      <c r="K46" s="2"/>
      <c r="L46" s="2"/>
      <c r="M46" s="2"/>
      <c r="N46" s="2"/>
      <c r="O46" s="2"/>
      <c r="P46" s="2"/>
    </row>
    <row r="47" spans="1:8" ht="14.25" thickBot="1">
      <c r="A47" s="3"/>
      <c r="B47" s="166"/>
      <c r="C47" s="99" t="s">
        <v>64</v>
      </c>
      <c r="D47" s="19">
        <v>41578</v>
      </c>
      <c r="E47" s="57"/>
      <c r="H47" s="4" t="s">
        <v>73</v>
      </c>
    </row>
    <row r="48" spans="2:8" ht="14.25" thickBot="1">
      <c r="B48" s="166"/>
      <c r="C48" s="95" t="s">
        <v>207</v>
      </c>
      <c r="D48" s="59"/>
      <c r="E48" s="57"/>
      <c r="H48" s="4" t="s">
        <v>74</v>
      </c>
    </row>
    <row r="49" spans="2:8" ht="13.5">
      <c r="B49" s="166"/>
      <c r="C49" s="99" t="s">
        <v>60</v>
      </c>
      <c r="D49" s="18" t="s">
        <v>350</v>
      </c>
      <c r="E49" s="57"/>
      <c r="H49" s="4" t="s">
        <v>75</v>
      </c>
    </row>
    <row r="50" spans="2:8" ht="14.25">
      <c r="B50" s="166"/>
      <c r="C50" s="99" t="s">
        <v>62</v>
      </c>
      <c r="D50" s="191" t="s">
        <v>351</v>
      </c>
      <c r="E50" s="57"/>
      <c r="H50" s="4" t="s">
        <v>76</v>
      </c>
    </row>
    <row r="51" spans="2:8" ht="14.25" thickBot="1">
      <c r="B51" s="166"/>
      <c r="C51" s="99" t="s">
        <v>64</v>
      </c>
      <c r="D51" s="19">
        <v>41578</v>
      </c>
      <c r="E51" s="57"/>
      <c r="H51" s="4" t="s">
        <v>77</v>
      </c>
    </row>
    <row r="52" spans="2:8" ht="14.25" thickBot="1">
      <c r="B52" s="166"/>
      <c r="C52" s="95" t="s">
        <v>207</v>
      </c>
      <c r="D52" s="59"/>
      <c r="E52" s="57"/>
      <c r="H52" s="4" t="s">
        <v>78</v>
      </c>
    </row>
    <row r="53" spans="2:8" ht="13.5">
      <c r="B53" s="166"/>
      <c r="C53" s="99" t="s">
        <v>60</v>
      </c>
      <c r="D53" s="18"/>
      <c r="E53" s="57"/>
      <c r="H53" s="4" t="s">
        <v>79</v>
      </c>
    </row>
    <row r="54" spans="2:8" ht="13.5">
      <c r="B54" s="166"/>
      <c r="C54" s="99" t="s">
        <v>62</v>
      </c>
      <c r="D54" s="17"/>
      <c r="E54" s="57"/>
      <c r="H54" s="4" t="s">
        <v>80</v>
      </c>
    </row>
    <row r="55" spans="2:8" ht="14.25" thickBot="1">
      <c r="B55" s="166"/>
      <c r="C55" s="99" t="s">
        <v>64</v>
      </c>
      <c r="D55" s="19"/>
      <c r="E55" s="57"/>
      <c r="H55" s="4" t="s">
        <v>81</v>
      </c>
    </row>
    <row r="56" spans="2:8" ht="14.25" thickBot="1">
      <c r="B56" s="166"/>
      <c r="C56" s="95" t="s">
        <v>207</v>
      </c>
      <c r="D56" s="59"/>
      <c r="E56" s="57"/>
      <c r="H56" s="4" t="s">
        <v>82</v>
      </c>
    </row>
    <row r="57" spans="2:8" ht="13.5">
      <c r="B57" s="166"/>
      <c r="C57" s="99" t="s">
        <v>60</v>
      </c>
      <c r="D57" s="18"/>
      <c r="E57" s="57"/>
      <c r="H57" s="4" t="s">
        <v>83</v>
      </c>
    </row>
    <row r="58" spans="2:8" ht="13.5">
      <c r="B58" s="166"/>
      <c r="C58" s="99" t="s">
        <v>62</v>
      </c>
      <c r="D58" s="17"/>
      <c r="E58" s="57"/>
      <c r="H58" s="4" t="s">
        <v>84</v>
      </c>
    </row>
    <row r="59" spans="2:8" ht="14.25" thickBot="1">
      <c r="B59" s="166"/>
      <c r="C59" s="99" t="s">
        <v>64</v>
      </c>
      <c r="D59" s="19"/>
      <c r="E59" s="57"/>
      <c r="H59" s="4" t="s">
        <v>85</v>
      </c>
    </row>
    <row r="60" spans="2:8" ht="14.25" thickBot="1">
      <c r="B60" s="171"/>
      <c r="C60" s="172"/>
      <c r="D60" s="100"/>
      <c r="E60" s="69"/>
      <c r="H60" s="4" t="s">
        <v>86</v>
      </c>
    </row>
    <row r="61" ht="13.5">
      <c r="H61" s="4" t="s">
        <v>87</v>
      </c>
    </row>
    <row r="62" ht="13.5">
      <c r="H62" s="4" t="s">
        <v>88</v>
      </c>
    </row>
    <row r="63" ht="13.5">
      <c r="H63" s="4" t="s">
        <v>89</v>
      </c>
    </row>
    <row r="64" ht="13.5">
      <c r="H64" s="4" t="s">
        <v>90</v>
      </c>
    </row>
    <row r="65" ht="13.5">
      <c r="H65" s="4" t="s">
        <v>91</v>
      </c>
    </row>
    <row r="66" ht="13.5">
      <c r="H66" s="4" t="s">
        <v>92</v>
      </c>
    </row>
    <row r="67" ht="13.5">
      <c r="H67" s="4" t="s">
        <v>93</v>
      </c>
    </row>
    <row r="68" ht="13.5">
      <c r="H68" s="4" t="s">
        <v>94</v>
      </c>
    </row>
    <row r="69" ht="13.5">
      <c r="H69" s="4" t="s">
        <v>95</v>
      </c>
    </row>
    <row r="70" ht="13.5">
      <c r="H70" s="4" t="s">
        <v>96</v>
      </c>
    </row>
    <row r="71" ht="13.5">
      <c r="H71" s="4" t="s">
        <v>97</v>
      </c>
    </row>
    <row r="72" ht="13.5">
      <c r="H72" s="4" t="s">
        <v>98</v>
      </c>
    </row>
    <row r="73" ht="13.5">
      <c r="H73" s="4" t="s">
        <v>99</v>
      </c>
    </row>
    <row r="74" ht="13.5">
      <c r="H74" s="4" t="s">
        <v>100</v>
      </c>
    </row>
    <row r="75" ht="13.5">
      <c r="H75" s="4" t="s">
        <v>101</v>
      </c>
    </row>
    <row r="76" ht="13.5">
      <c r="H76" s="4" t="s">
        <v>102</v>
      </c>
    </row>
    <row r="77" ht="13.5">
      <c r="H77" s="4" t="s">
        <v>103</v>
      </c>
    </row>
    <row r="78" ht="13.5">
      <c r="H78" s="4" t="s">
        <v>104</v>
      </c>
    </row>
    <row r="79" ht="13.5">
      <c r="H79" s="4" t="s">
        <v>105</v>
      </c>
    </row>
    <row r="80" ht="13.5">
      <c r="H80" s="4" t="s">
        <v>106</v>
      </c>
    </row>
    <row r="81" ht="13.5">
      <c r="H81" s="4" t="s">
        <v>107</v>
      </c>
    </row>
    <row r="82" ht="13.5">
      <c r="H82" s="4" t="s">
        <v>108</v>
      </c>
    </row>
    <row r="83" ht="13.5">
      <c r="H83" s="4" t="s">
        <v>109</v>
      </c>
    </row>
    <row r="84" ht="13.5">
      <c r="H84" s="4" t="s">
        <v>110</v>
      </c>
    </row>
    <row r="85" ht="13.5">
      <c r="H85" s="4" t="s">
        <v>111</v>
      </c>
    </row>
    <row r="86" ht="13.5">
      <c r="H86" s="4" t="s">
        <v>112</v>
      </c>
    </row>
    <row r="87" ht="13.5">
      <c r="H87" s="4" t="s">
        <v>113</v>
      </c>
    </row>
    <row r="88" ht="13.5">
      <c r="H88" s="4" t="s">
        <v>114</v>
      </c>
    </row>
    <row r="89" ht="13.5">
      <c r="H89" s="4" t="s">
        <v>115</v>
      </c>
    </row>
    <row r="90" ht="13.5">
      <c r="H90" s="4" t="s">
        <v>116</v>
      </c>
    </row>
    <row r="91" ht="13.5">
      <c r="H91" s="4" t="s">
        <v>117</v>
      </c>
    </row>
    <row r="92" ht="13.5">
      <c r="H92" s="4" t="s">
        <v>118</v>
      </c>
    </row>
    <row r="93" ht="13.5">
      <c r="H93" s="4" t="s">
        <v>119</v>
      </c>
    </row>
    <row r="94" ht="13.5">
      <c r="H94" s="4" t="s">
        <v>120</v>
      </c>
    </row>
    <row r="95" ht="13.5">
      <c r="H95" s="4" t="s">
        <v>121</v>
      </c>
    </row>
    <row r="96" ht="13.5">
      <c r="H96" s="4" t="s">
        <v>122</v>
      </c>
    </row>
    <row r="97" ht="13.5">
      <c r="H97" s="4" t="s">
        <v>123</v>
      </c>
    </row>
    <row r="98" ht="13.5">
      <c r="H98" s="4" t="s">
        <v>124</v>
      </c>
    </row>
    <row r="99" ht="13.5">
      <c r="H99" s="4" t="s">
        <v>125</v>
      </c>
    </row>
    <row r="100" ht="13.5">
      <c r="H100" s="4" t="s">
        <v>126</v>
      </c>
    </row>
    <row r="101" ht="13.5">
      <c r="H101" s="4" t="s">
        <v>127</v>
      </c>
    </row>
    <row r="102" ht="13.5">
      <c r="H102" s="4" t="s">
        <v>128</v>
      </c>
    </row>
    <row r="103" ht="13.5">
      <c r="H103" s="4" t="s">
        <v>129</v>
      </c>
    </row>
    <row r="104" ht="13.5">
      <c r="H104" s="4" t="s">
        <v>130</v>
      </c>
    </row>
    <row r="105" ht="13.5">
      <c r="H105" s="4" t="s">
        <v>131</v>
      </c>
    </row>
    <row r="106" ht="13.5">
      <c r="H106" s="4" t="s">
        <v>132</v>
      </c>
    </row>
    <row r="107" ht="13.5">
      <c r="H107" s="4" t="s">
        <v>133</v>
      </c>
    </row>
    <row r="108" ht="13.5">
      <c r="H108" s="4" t="s">
        <v>134</v>
      </c>
    </row>
    <row r="109" ht="13.5">
      <c r="H109" s="4" t="s">
        <v>135</v>
      </c>
    </row>
    <row r="110" ht="13.5">
      <c r="H110" s="4" t="s">
        <v>136</v>
      </c>
    </row>
    <row r="111" ht="13.5">
      <c r="H111" s="4" t="s">
        <v>137</v>
      </c>
    </row>
    <row r="112" ht="13.5">
      <c r="H112" s="4" t="s">
        <v>138</v>
      </c>
    </row>
    <row r="113" ht="13.5">
      <c r="H113" s="4" t="s">
        <v>139</v>
      </c>
    </row>
    <row r="114" ht="13.5">
      <c r="H114" s="4" t="s">
        <v>140</v>
      </c>
    </row>
    <row r="115" ht="13.5">
      <c r="H115" s="4" t="s">
        <v>141</v>
      </c>
    </row>
    <row r="116" ht="13.5">
      <c r="H116" s="4" t="s">
        <v>142</v>
      </c>
    </row>
    <row r="117" ht="13.5">
      <c r="H117" s="4" t="s">
        <v>143</v>
      </c>
    </row>
    <row r="118" ht="13.5">
      <c r="H118" s="4" t="s">
        <v>144</v>
      </c>
    </row>
    <row r="119" ht="13.5">
      <c r="H119" s="4" t="s">
        <v>145</v>
      </c>
    </row>
    <row r="120" ht="13.5">
      <c r="H120" s="4" t="s">
        <v>146</v>
      </c>
    </row>
    <row r="121" ht="13.5">
      <c r="H121" s="4" t="s">
        <v>147</v>
      </c>
    </row>
    <row r="122" ht="13.5">
      <c r="H122" s="4" t="s">
        <v>148</v>
      </c>
    </row>
    <row r="123" ht="13.5">
      <c r="H123" s="4" t="s">
        <v>149</v>
      </c>
    </row>
    <row r="124" ht="13.5">
      <c r="H124" s="4" t="s">
        <v>150</v>
      </c>
    </row>
    <row r="125" ht="13.5">
      <c r="H125" s="4" t="s">
        <v>151</v>
      </c>
    </row>
    <row r="126" ht="13.5">
      <c r="H126" s="4" t="s">
        <v>152</v>
      </c>
    </row>
    <row r="127" ht="13.5">
      <c r="H127" s="4" t="s">
        <v>153</v>
      </c>
    </row>
    <row r="128" ht="13.5">
      <c r="H128" s="4" t="s">
        <v>154</v>
      </c>
    </row>
    <row r="129" ht="13.5">
      <c r="H129" s="4" t="s">
        <v>155</v>
      </c>
    </row>
    <row r="130" ht="13.5">
      <c r="H130" s="4" t="s">
        <v>156</v>
      </c>
    </row>
    <row r="131" ht="13.5">
      <c r="H131" s="4" t="s">
        <v>157</v>
      </c>
    </row>
    <row r="132" ht="13.5">
      <c r="H132" s="4" t="s">
        <v>158</v>
      </c>
    </row>
    <row r="133" ht="13.5">
      <c r="H133" s="4" t="s">
        <v>159</v>
      </c>
    </row>
    <row r="134" ht="13.5">
      <c r="H134" s="4" t="s">
        <v>160</v>
      </c>
    </row>
    <row r="135" ht="13.5">
      <c r="H135" s="4" t="s">
        <v>161</v>
      </c>
    </row>
    <row r="136" ht="13.5">
      <c r="H136" s="4" t="s">
        <v>162</v>
      </c>
    </row>
    <row r="137" ht="13.5">
      <c r="H137" s="4" t="s">
        <v>163</v>
      </c>
    </row>
    <row r="138" ht="13.5">
      <c r="H138" s="4" t="s">
        <v>164</v>
      </c>
    </row>
    <row r="139" ht="13.5">
      <c r="H139" s="4" t="s">
        <v>165</v>
      </c>
    </row>
    <row r="140" ht="13.5">
      <c r="H140" s="4" t="s">
        <v>166</v>
      </c>
    </row>
    <row r="141" ht="13.5">
      <c r="H141" s="4" t="s">
        <v>167</v>
      </c>
    </row>
    <row r="142" ht="13.5">
      <c r="H142" s="4" t="s">
        <v>168</v>
      </c>
    </row>
    <row r="143" ht="13.5">
      <c r="H143" s="4" t="s">
        <v>169</v>
      </c>
    </row>
    <row r="144" ht="13.5">
      <c r="H144" s="4" t="s">
        <v>170</v>
      </c>
    </row>
    <row r="145" ht="13.5">
      <c r="H145" s="4" t="s">
        <v>171</v>
      </c>
    </row>
    <row r="146" ht="13.5">
      <c r="H146" s="4" t="s">
        <v>172</v>
      </c>
    </row>
    <row r="147" ht="13.5">
      <c r="H147" s="4" t="s">
        <v>173</v>
      </c>
    </row>
    <row r="148" ht="13.5">
      <c r="H148" s="4" t="s">
        <v>174</v>
      </c>
    </row>
    <row r="149" ht="13.5">
      <c r="H149" s="4" t="s">
        <v>175</v>
      </c>
    </row>
    <row r="150" ht="13.5">
      <c r="H150" s="4" t="s">
        <v>176</v>
      </c>
    </row>
    <row r="151" ht="13.5">
      <c r="H151" s="4" t="s">
        <v>177</v>
      </c>
    </row>
    <row r="152" ht="13.5">
      <c r="H152" s="4" t="s">
        <v>178</v>
      </c>
    </row>
    <row r="153" ht="13.5">
      <c r="H153" s="4" t="s">
        <v>179</v>
      </c>
    </row>
    <row r="154" ht="13.5">
      <c r="H154" s="4" t="s">
        <v>180</v>
      </c>
    </row>
    <row r="155" ht="13.5">
      <c r="H155" s="4" t="s">
        <v>181</v>
      </c>
    </row>
    <row r="156" ht="13.5">
      <c r="H156" s="4" t="s">
        <v>182</v>
      </c>
    </row>
    <row r="157" ht="13.5">
      <c r="H157" s="4" t="s">
        <v>183</v>
      </c>
    </row>
    <row r="158" ht="13.5">
      <c r="H158" s="4" t="s">
        <v>184</v>
      </c>
    </row>
    <row r="159" ht="13.5">
      <c r="H159" s="4" t="s">
        <v>185</v>
      </c>
    </row>
    <row r="160" ht="13.5">
      <c r="H160" s="4" t="s">
        <v>186</v>
      </c>
    </row>
    <row r="161" ht="13.5">
      <c r="H161" s="4" t="s">
        <v>187</v>
      </c>
    </row>
    <row r="162" ht="13.5">
      <c r="H162" s="4" t="s">
        <v>188</v>
      </c>
    </row>
    <row r="163" ht="13.5">
      <c r="H163" s="4" t="s">
        <v>189</v>
      </c>
    </row>
    <row r="164" ht="13.5">
      <c r="H164" s="4" t="s">
        <v>190</v>
      </c>
    </row>
    <row r="165" ht="13.5">
      <c r="H165" s="4" t="s">
        <v>191</v>
      </c>
    </row>
    <row r="166" ht="13.5">
      <c r="H166" s="4" t="s">
        <v>192</v>
      </c>
    </row>
    <row r="167" ht="13.5">
      <c r="H167" s="4" t="s">
        <v>193</v>
      </c>
    </row>
    <row r="168" ht="13.5">
      <c r="H168" s="4" t="s">
        <v>194</v>
      </c>
    </row>
    <row r="169" ht="13.5">
      <c r="H169" s="4" t="s">
        <v>195</v>
      </c>
    </row>
    <row r="170" ht="13.5">
      <c r="H170" s="4" t="s">
        <v>196</v>
      </c>
    </row>
    <row r="171" ht="13.5">
      <c r="H171" s="4" t="s">
        <v>197</v>
      </c>
    </row>
    <row r="172" ht="13.5">
      <c r="H172" s="4" t="s">
        <v>198</v>
      </c>
    </row>
    <row r="173" ht="13.5">
      <c r="H173" s="4" t="s">
        <v>199</v>
      </c>
    </row>
    <row r="174" ht="13.5">
      <c r="H174" s="4" t="s">
        <v>200</v>
      </c>
    </row>
    <row r="175" ht="13.5">
      <c r="H175" s="4" t="s">
        <v>201</v>
      </c>
    </row>
    <row r="176" ht="13.5">
      <c r="H176" s="4" t="s">
        <v>202</v>
      </c>
    </row>
    <row r="177" ht="13.5">
      <c r="H177" s="4" t="s">
        <v>203</v>
      </c>
    </row>
  </sheetData>
  <sheetProtection/>
  <mergeCells count="11">
    <mergeCell ref="D25:D26"/>
    <mergeCell ref="D27:D28"/>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www.unep.org/climatechange/adaptation/AccessToAdaptationFinance/AdaptationFundProjects/Tanzania"/>
    <hyperlink ref="D38" r:id="rId2" display="leoky2009@gmail.com "/>
    <hyperlink ref="D42" r:id="rId3" display="nmwihava@gmail.com"/>
    <hyperlink ref="D46" r:id="rId4" display="lachr@dtu.dk"/>
    <hyperlink ref="D50" r:id="rId5" display="ps@vpo.go.tz "/>
  </hyperlinks>
  <printOptions/>
  <pageMargins left="0.7" right="0.7" top="0.75" bottom="0.75" header="0.3" footer="0.3"/>
  <pageSetup horizontalDpi="600" verticalDpi="600" orientation="landscape"/>
  <drawing r:id="rId6"/>
</worksheet>
</file>

<file path=xl/worksheets/sheet2.xml><?xml version="1.0" encoding="utf-8"?>
<worksheet xmlns="http://schemas.openxmlformats.org/spreadsheetml/2006/main" xmlns:r="http://schemas.openxmlformats.org/officeDocument/2006/relationships">
  <dimension ref="B2:O62"/>
  <sheetViews>
    <sheetView zoomScalePageLayoutView="0" workbookViewId="0" topLeftCell="B1">
      <selection activeCell="E27" sqref="E27"/>
    </sheetView>
  </sheetViews>
  <sheetFormatPr defaultColWidth="11.421875" defaultRowHeight="15"/>
  <cols>
    <col min="1" max="1" width="1.421875" style="21" customWidth="1"/>
    <col min="2" max="2" width="1.421875" style="20" customWidth="1"/>
    <col min="3" max="3" width="10.28125" style="20" customWidth="1"/>
    <col min="4" max="4" width="21.00390625" style="20" customWidth="1"/>
    <col min="5" max="5" width="27.421875" style="21" customWidth="1"/>
    <col min="6" max="6" width="22.7109375" style="21" customWidth="1"/>
    <col min="7" max="7" width="13.421875" style="21" customWidth="1"/>
    <col min="8" max="8" width="13.7109375" style="21" customWidth="1"/>
    <col min="9" max="9" width="1.421875" style="21" customWidth="1"/>
    <col min="10" max="10" width="11.421875" style="21" customWidth="1"/>
    <col min="11" max="13" width="18.140625" style="21" customWidth="1"/>
    <col min="14" max="14" width="18.28125" style="21" customWidth="1"/>
    <col min="15" max="15" width="9.28125" style="21" customWidth="1"/>
    <col min="16" max="16384" width="11.421875" style="21" customWidth="1"/>
  </cols>
  <sheetData>
    <row r="1" ht="14.25" thickBot="1"/>
    <row r="2" spans="2:8" ht="14.25" thickBot="1">
      <c r="B2" s="78"/>
      <c r="C2" s="79"/>
      <c r="D2" s="79"/>
      <c r="E2" s="80"/>
      <c r="F2" s="80"/>
      <c r="G2" s="80"/>
      <c r="H2" s="81"/>
    </row>
    <row r="3" spans="2:8" ht="21" thickBot="1">
      <c r="B3" s="82"/>
      <c r="C3" s="249" t="s">
        <v>353</v>
      </c>
      <c r="D3" s="250"/>
      <c r="E3" s="250"/>
      <c r="F3" s="250"/>
      <c r="G3" s="251"/>
      <c r="H3" s="83"/>
    </row>
    <row r="4" spans="2:8" ht="13.5">
      <c r="B4" s="241"/>
      <c r="C4" s="242"/>
      <c r="D4" s="242"/>
      <c r="E4" s="242"/>
      <c r="F4" s="242"/>
      <c r="G4" s="85"/>
      <c r="H4" s="83"/>
    </row>
    <row r="5" spans="2:8" ht="13.5">
      <c r="B5" s="84"/>
      <c r="C5" s="255"/>
      <c r="D5" s="255"/>
      <c r="E5" s="255"/>
      <c r="F5" s="255"/>
      <c r="G5" s="85"/>
      <c r="H5" s="83"/>
    </row>
    <row r="6" spans="2:8" ht="13.5">
      <c r="B6" s="84"/>
      <c r="C6" s="58"/>
      <c r="D6" s="63"/>
      <c r="E6" s="59"/>
      <c r="F6" s="85"/>
      <c r="G6" s="85"/>
      <c r="H6" s="83"/>
    </row>
    <row r="7" spans="2:8" ht="13.5">
      <c r="B7" s="84"/>
      <c r="C7" s="243" t="s">
        <v>236</v>
      </c>
      <c r="D7" s="243"/>
      <c r="E7" s="60"/>
      <c r="F7" s="85"/>
      <c r="G7" s="85"/>
      <c r="H7" s="83"/>
    </row>
    <row r="8" spans="2:8" ht="27.75" customHeight="1" thickBot="1">
      <c r="B8" s="84"/>
      <c r="C8" s="248" t="s">
        <v>264</v>
      </c>
      <c r="D8" s="248"/>
      <c r="E8" s="248"/>
      <c r="F8" s="248"/>
      <c r="G8" s="85"/>
      <c r="H8" s="83"/>
    </row>
    <row r="9" spans="2:11" ht="49.5" customHeight="1" thickBot="1">
      <c r="B9" s="84"/>
      <c r="C9" s="243" t="s">
        <v>472</v>
      </c>
      <c r="D9" s="243"/>
      <c r="E9" s="244">
        <v>60919</v>
      </c>
      <c r="F9" s="245"/>
      <c r="G9" s="85"/>
      <c r="H9" s="83"/>
      <c r="K9" s="22"/>
    </row>
    <row r="10" spans="2:8" ht="99.75" customHeight="1" thickBot="1">
      <c r="B10" s="84"/>
      <c r="C10" s="243" t="s">
        <v>237</v>
      </c>
      <c r="D10" s="243"/>
      <c r="E10" s="246"/>
      <c r="F10" s="247"/>
      <c r="G10" s="85"/>
      <c r="H10" s="83"/>
    </row>
    <row r="11" spans="2:8" ht="13.5">
      <c r="B11" s="84"/>
      <c r="C11" s="63"/>
      <c r="D11" s="63"/>
      <c r="E11" s="85"/>
      <c r="F11" s="85"/>
      <c r="G11" s="85"/>
      <c r="H11" s="83"/>
    </row>
    <row r="12" spans="2:15" ht="13.5">
      <c r="B12" s="84"/>
      <c r="C12" s="243" t="s">
        <v>218</v>
      </c>
      <c r="D12" s="243"/>
      <c r="E12" s="85"/>
      <c r="F12" s="85"/>
      <c r="G12" s="85"/>
      <c r="H12" s="83"/>
      <c r="J12" s="22"/>
      <c r="K12" s="22"/>
      <c r="L12" s="22"/>
      <c r="M12" s="22"/>
      <c r="N12" s="22"/>
      <c r="O12" s="22"/>
    </row>
    <row r="13" spans="2:15" ht="49.5" customHeight="1">
      <c r="B13" s="84"/>
      <c r="C13" s="243" t="s">
        <v>305</v>
      </c>
      <c r="D13" s="243"/>
      <c r="E13" s="200" t="s">
        <v>219</v>
      </c>
      <c r="F13" s="200" t="s">
        <v>220</v>
      </c>
      <c r="G13" s="85"/>
      <c r="H13" s="83"/>
      <c r="J13" s="22"/>
      <c r="K13" s="23"/>
      <c r="L13" s="23"/>
      <c r="M13" s="23"/>
      <c r="N13" s="23"/>
      <c r="O13" s="22"/>
    </row>
    <row r="14" spans="2:15" ht="48" customHeight="1">
      <c r="B14" s="84"/>
      <c r="C14" s="218"/>
      <c r="D14" s="218"/>
      <c r="E14" s="219" t="s">
        <v>459</v>
      </c>
      <c r="F14" s="209">
        <v>0</v>
      </c>
      <c r="G14" s="85"/>
      <c r="H14" s="83"/>
      <c r="J14" s="22"/>
      <c r="K14" s="23"/>
      <c r="L14" s="23"/>
      <c r="M14" s="23"/>
      <c r="N14" s="23"/>
      <c r="O14" s="22"/>
    </row>
    <row r="15" spans="2:15" ht="57.75" customHeight="1">
      <c r="B15" s="84"/>
      <c r="C15" s="218"/>
      <c r="D15" s="218"/>
      <c r="E15" s="219" t="s">
        <v>460</v>
      </c>
      <c r="F15" s="209">
        <v>0</v>
      </c>
      <c r="G15" s="85"/>
      <c r="H15" s="83"/>
      <c r="J15" s="22"/>
      <c r="K15" s="23"/>
      <c r="L15" s="23"/>
      <c r="M15" s="23"/>
      <c r="N15" s="23"/>
      <c r="O15" s="22"/>
    </row>
    <row r="16" spans="2:15" ht="54.75">
      <c r="B16" s="84"/>
      <c r="C16" s="199"/>
      <c r="D16" s="199"/>
      <c r="E16" s="219" t="s">
        <v>461</v>
      </c>
      <c r="F16" s="209">
        <v>0</v>
      </c>
      <c r="G16" s="85"/>
      <c r="H16" s="83"/>
      <c r="J16" s="22"/>
      <c r="K16" s="23"/>
      <c r="L16" s="23"/>
      <c r="M16" s="23"/>
      <c r="N16" s="23"/>
      <c r="O16" s="22"/>
    </row>
    <row r="17" spans="2:15" ht="82.5">
      <c r="B17" s="84"/>
      <c r="C17" s="199"/>
      <c r="D17" s="199"/>
      <c r="E17" s="219" t="s">
        <v>462</v>
      </c>
      <c r="F17" s="209">
        <v>0</v>
      </c>
      <c r="G17" s="85"/>
      <c r="H17" s="83"/>
      <c r="J17" s="22"/>
      <c r="K17" s="23"/>
      <c r="L17" s="23"/>
      <c r="M17" s="23"/>
      <c r="N17" s="23"/>
      <c r="O17" s="22"/>
    </row>
    <row r="18" spans="2:15" s="205" customFormat="1" ht="41.25">
      <c r="B18" s="203"/>
      <c r="C18" s="199"/>
      <c r="D18" s="199"/>
      <c r="E18" s="219" t="s">
        <v>463</v>
      </c>
      <c r="F18" s="210">
        <v>0</v>
      </c>
      <c r="G18" s="60"/>
      <c r="H18" s="204"/>
      <c r="J18" s="208"/>
      <c r="K18" s="23"/>
      <c r="L18" s="23"/>
      <c r="M18" s="23"/>
      <c r="N18" s="23"/>
      <c r="O18" s="208"/>
    </row>
    <row r="19" spans="2:15" s="205" customFormat="1" ht="27">
      <c r="B19" s="203"/>
      <c r="C19" s="199"/>
      <c r="D19" s="199"/>
      <c r="E19" s="219" t="s">
        <v>464</v>
      </c>
      <c r="F19" s="210">
        <v>0</v>
      </c>
      <c r="G19" s="60"/>
      <c r="H19" s="204"/>
      <c r="J19" s="208"/>
      <c r="K19" s="23"/>
      <c r="L19" s="23"/>
      <c r="M19" s="23"/>
      <c r="N19" s="23"/>
      <c r="O19" s="208"/>
    </row>
    <row r="20" spans="2:15" ht="82.5">
      <c r="B20" s="84"/>
      <c r="C20" s="199"/>
      <c r="D20" s="199"/>
      <c r="E20" s="219" t="s">
        <v>465</v>
      </c>
      <c r="F20" s="209">
        <v>0</v>
      </c>
      <c r="G20" s="85"/>
      <c r="H20" s="83"/>
      <c r="J20" s="22"/>
      <c r="K20" s="23"/>
      <c r="L20" s="23"/>
      <c r="M20" s="23"/>
      <c r="N20" s="23"/>
      <c r="O20" s="22"/>
    </row>
    <row r="21" spans="2:15" ht="41.25">
      <c r="B21" s="84"/>
      <c r="C21" s="199"/>
      <c r="D21" s="199"/>
      <c r="E21" s="219" t="s">
        <v>468</v>
      </c>
      <c r="F21" s="209">
        <v>9662</v>
      </c>
      <c r="G21" s="85"/>
      <c r="H21" s="83"/>
      <c r="J21" s="22"/>
      <c r="K21" s="23"/>
      <c r="L21" s="23"/>
      <c r="M21" s="23"/>
      <c r="N21" s="23"/>
      <c r="O21" s="22"/>
    </row>
    <row r="22" spans="2:15" ht="54.75">
      <c r="B22" s="84"/>
      <c r="C22" s="218"/>
      <c r="D22" s="218"/>
      <c r="E22" s="219" t="s">
        <v>467</v>
      </c>
      <c r="F22" s="209">
        <v>0</v>
      </c>
      <c r="G22" s="85"/>
      <c r="H22" s="83"/>
      <c r="J22" s="22"/>
      <c r="K22" s="23"/>
      <c r="L22" s="23"/>
      <c r="M22" s="23"/>
      <c r="N22" s="23"/>
      <c r="O22" s="22"/>
    </row>
    <row r="23" spans="2:15" ht="33" customHeight="1">
      <c r="B23" s="84"/>
      <c r="C23" s="218"/>
      <c r="D23" s="218"/>
      <c r="E23" s="219" t="s">
        <v>466</v>
      </c>
      <c r="F23" s="209">
        <v>0</v>
      </c>
      <c r="G23" s="85"/>
      <c r="H23" s="83"/>
      <c r="J23" s="22"/>
      <c r="K23" s="23"/>
      <c r="L23" s="23"/>
      <c r="M23" s="23"/>
      <c r="N23" s="23"/>
      <c r="O23" s="22"/>
    </row>
    <row r="24" spans="2:15" ht="13.5">
      <c r="B24" s="84"/>
      <c r="C24" s="218"/>
      <c r="D24" s="218"/>
      <c r="E24" s="219" t="s">
        <v>469</v>
      </c>
      <c r="F24" s="209">
        <f>8324.64+700.2+25850.23+26044.35-9662</f>
        <v>51257.42</v>
      </c>
      <c r="G24" s="85"/>
      <c r="H24" s="83"/>
      <c r="J24" s="22"/>
      <c r="K24" s="23"/>
      <c r="L24" s="23"/>
      <c r="M24" s="23"/>
      <c r="N24" s="23"/>
      <c r="O24" s="22"/>
    </row>
    <row r="25" spans="2:15" s="205" customFormat="1" ht="13.5">
      <c r="B25" s="203"/>
      <c r="C25" s="218"/>
      <c r="D25" s="218"/>
      <c r="E25" s="207" t="s">
        <v>473</v>
      </c>
      <c r="F25" s="210">
        <f>SUM(F14:F24)</f>
        <v>60919.42</v>
      </c>
      <c r="G25" s="60"/>
      <c r="H25" s="204"/>
      <c r="J25" s="208"/>
      <c r="K25" s="23"/>
      <c r="L25" s="23"/>
      <c r="M25" s="23"/>
      <c r="N25" s="23"/>
      <c r="O25" s="208"/>
    </row>
    <row r="26" spans="2:15" s="205" customFormat="1" ht="13.5">
      <c r="B26" s="203"/>
      <c r="C26" s="228"/>
      <c r="D26" s="228"/>
      <c r="E26" s="229"/>
      <c r="F26" s="230"/>
      <c r="G26" s="60"/>
      <c r="H26" s="204"/>
      <c r="J26" s="208"/>
      <c r="K26" s="23"/>
      <c r="L26" s="23"/>
      <c r="M26" s="23"/>
      <c r="N26" s="23"/>
      <c r="O26" s="208"/>
    </row>
    <row r="27" spans="2:15" s="205" customFormat="1" ht="79.5">
      <c r="B27" s="203"/>
      <c r="C27" s="228"/>
      <c r="D27" s="228"/>
      <c r="E27" s="231" t="s">
        <v>474</v>
      </c>
      <c r="F27" s="230"/>
      <c r="G27" s="60"/>
      <c r="H27" s="204"/>
      <c r="J27" s="208"/>
      <c r="K27" s="23"/>
      <c r="L27" s="23"/>
      <c r="M27" s="23"/>
      <c r="N27" s="23"/>
      <c r="O27" s="208"/>
    </row>
    <row r="28" spans="2:15" ht="13.5">
      <c r="B28" s="84"/>
      <c r="C28" s="63"/>
      <c r="D28" s="63"/>
      <c r="E28" s="85"/>
      <c r="F28" s="85"/>
      <c r="G28" s="85"/>
      <c r="H28" s="83"/>
      <c r="J28" s="22"/>
      <c r="K28" s="22"/>
      <c r="L28" s="22"/>
      <c r="M28" s="22"/>
      <c r="N28" s="22"/>
      <c r="O28" s="22"/>
    </row>
    <row r="29" spans="2:15" ht="14.25" thickBot="1">
      <c r="B29" s="84"/>
      <c r="C29" s="243" t="s">
        <v>303</v>
      </c>
      <c r="D29" s="243"/>
      <c r="E29" s="85"/>
      <c r="F29" s="85"/>
      <c r="G29" s="85"/>
      <c r="H29" s="83"/>
      <c r="J29" s="22"/>
      <c r="K29" s="22"/>
      <c r="L29" s="22"/>
      <c r="M29" s="22"/>
      <c r="N29" s="22"/>
      <c r="O29" s="22"/>
    </row>
    <row r="30" spans="2:8" ht="49.5" customHeight="1" thickBot="1">
      <c r="B30" s="84"/>
      <c r="C30" s="243" t="s">
        <v>306</v>
      </c>
      <c r="D30" s="243"/>
      <c r="E30" s="202" t="s">
        <v>219</v>
      </c>
      <c r="F30" s="200" t="s">
        <v>221</v>
      </c>
      <c r="G30" s="201" t="s">
        <v>265</v>
      </c>
      <c r="H30" s="83"/>
    </row>
    <row r="31" spans="2:8" ht="42" thickBot="1">
      <c r="B31" s="84"/>
      <c r="C31" s="199"/>
      <c r="D31" s="199"/>
      <c r="E31" s="219" t="s">
        <v>459</v>
      </c>
      <c r="F31" s="221">
        <f>360000+18000+10000</f>
        <v>388000</v>
      </c>
      <c r="G31" s="206">
        <v>41943</v>
      </c>
      <c r="H31" s="83"/>
    </row>
    <row r="32" spans="2:8" ht="55.5" thickBot="1">
      <c r="B32" s="84"/>
      <c r="C32" s="199"/>
      <c r="D32" s="199"/>
      <c r="E32" s="219" t="s">
        <v>460</v>
      </c>
      <c r="F32" s="222">
        <f>100000+3000</f>
        <v>103000</v>
      </c>
      <c r="G32" s="206">
        <v>41943</v>
      </c>
      <c r="H32" s="83"/>
    </row>
    <row r="33" spans="2:8" s="205" customFormat="1" ht="55.5" thickBot="1">
      <c r="B33" s="203"/>
      <c r="C33" s="199"/>
      <c r="D33" s="199"/>
      <c r="E33" s="219" t="s">
        <v>461</v>
      </c>
      <c r="F33" s="222">
        <v>52500</v>
      </c>
      <c r="G33" s="206">
        <v>41943</v>
      </c>
      <c r="H33" s="204"/>
    </row>
    <row r="34" spans="2:8" s="205" customFormat="1" ht="83.25" thickBot="1">
      <c r="B34" s="203"/>
      <c r="C34" s="199"/>
      <c r="D34" s="199"/>
      <c r="E34" s="219" t="s">
        <v>462</v>
      </c>
      <c r="F34" s="222">
        <v>27600</v>
      </c>
      <c r="G34" s="227">
        <v>41943</v>
      </c>
      <c r="H34" s="204"/>
    </row>
    <row r="35" spans="2:8" ht="42" thickBot="1">
      <c r="B35" s="84"/>
      <c r="C35" s="199"/>
      <c r="D35" s="199"/>
      <c r="E35" s="219" t="s">
        <v>463</v>
      </c>
      <c r="F35" s="222">
        <v>0</v>
      </c>
      <c r="G35" s="206"/>
      <c r="H35" s="83"/>
    </row>
    <row r="36" spans="2:8" ht="27.75" thickBot="1">
      <c r="B36" s="84"/>
      <c r="C36" s="199"/>
      <c r="D36" s="199"/>
      <c r="E36" s="219" t="s">
        <v>464</v>
      </c>
      <c r="F36" s="222">
        <v>20000</v>
      </c>
      <c r="G36" s="206">
        <v>41759</v>
      </c>
      <c r="H36" s="83"/>
    </row>
    <row r="37" spans="2:10" ht="83.25" thickBot="1">
      <c r="B37" s="84"/>
      <c r="C37" s="199"/>
      <c r="D37" s="199"/>
      <c r="E37" s="219" t="s">
        <v>465</v>
      </c>
      <c r="F37" s="222">
        <v>8000</v>
      </c>
      <c r="G37" s="206">
        <v>41943</v>
      </c>
      <c r="H37" s="83"/>
      <c r="J37" s="226"/>
    </row>
    <row r="38" spans="2:8" ht="42" thickBot="1">
      <c r="B38" s="84"/>
      <c r="C38" s="199"/>
      <c r="D38" s="199"/>
      <c r="E38" s="219" t="s">
        <v>468</v>
      </c>
      <c r="F38" s="222">
        <v>14919</v>
      </c>
      <c r="G38" s="206">
        <v>41943</v>
      </c>
      <c r="H38" s="83"/>
    </row>
    <row r="39" spans="2:8" ht="55.5" thickBot="1">
      <c r="B39" s="84"/>
      <c r="C39" s="199"/>
      <c r="D39" s="199"/>
      <c r="E39" s="219" t="s">
        <v>467</v>
      </c>
      <c r="F39" s="222">
        <v>15000</v>
      </c>
      <c r="G39" s="206">
        <v>41943</v>
      </c>
      <c r="H39" s="83"/>
    </row>
    <row r="40" spans="2:8" ht="27.75" thickBot="1">
      <c r="B40" s="84"/>
      <c r="C40" s="199"/>
      <c r="D40" s="199"/>
      <c r="E40" s="220" t="s">
        <v>466</v>
      </c>
      <c r="F40" s="223">
        <v>25000</v>
      </c>
      <c r="G40" s="206">
        <v>41943</v>
      </c>
      <c r="H40" s="83"/>
    </row>
    <row r="41" spans="2:8" ht="13.5">
      <c r="B41" s="84"/>
      <c r="C41" s="218"/>
      <c r="D41" s="218"/>
      <c r="E41" s="219" t="s">
        <v>469</v>
      </c>
      <c r="F41" s="222">
        <f>25500+34650+15360+4800+3000+4394+835+40000+3000+4910.74</f>
        <v>136449.74</v>
      </c>
      <c r="G41" s="206">
        <v>41943</v>
      </c>
      <c r="H41" s="83"/>
    </row>
    <row r="42" spans="2:8" s="205" customFormat="1" ht="13.5">
      <c r="B42" s="203"/>
      <c r="C42" s="218"/>
      <c r="D42" s="218"/>
      <c r="E42" s="207" t="s">
        <v>470</v>
      </c>
      <c r="F42" s="225">
        <f>SUM(F31:F41)</f>
        <v>790468.74</v>
      </c>
      <c r="G42" s="224"/>
      <c r="H42" s="204"/>
    </row>
    <row r="43" spans="2:8" ht="13.5">
      <c r="B43" s="84"/>
      <c r="C43" s="63"/>
      <c r="D43" s="63"/>
      <c r="E43" s="85"/>
      <c r="F43" s="85"/>
      <c r="G43" s="85"/>
      <c r="H43" s="83"/>
    </row>
    <row r="44" spans="2:8" ht="34.5" customHeight="1" thickBot="1">
      <c r="B44" s="84"/>
      <c r="C44" s="243" t="s">
        <v>307</v>
      </c>
      <c r="D44" s="243"/>
      <c r="E44" s="243"/>
      <c r="F44" s="243"/>
      <c r="G44" s="174"/>
      <c r="H44" s="83"/>
    </row>
    <row r="45" spans="2:8" ht="63.75" customHeight="1" thickBot="1">
      <c r="B45" s="84"/>
      <c r="C45" s="243" t="s">
        <v>215</v>
      </c>
      <c r="D45" s="243"/>
      <c r="E45" s="253" t="s">
        <v>360</v>
      </c>
      <c r="F45" s="254"/>
      <c r="G45" s="85"/>
      <c r="H45" s="83"/>
    </row>
    <row r="46" spans="2:8" ht="14.25" thickBot="1">
      <c r="B46" s="84"/>
      <c r="C46" s="252"/>
      <c r="D46" s="252"/>
      <c r="E46" s="252"/>
      <c r="F46" s="252"/>
      <c r="G46" s="85"/>
      <c r="H46" s="83"/>
    </row>
    <row r="47" spans="2:8" ht="59.25" customHeight="1" thickBot="1">
      <c r="B47" s="84"/>
      <c r="C47" s="243" t="s">
        <v>216</v>
      </c>
      <c r="D47" s="243"/>
      <c r="E47" s="261"/>
      <c r="F47" s="262"/>
      <c r="G47" s="85"/>
      <c r="H47" s="83"/>
    </row>
    <row r="48" spans="2:8" ht="99.75" customHeight="1" thickBot="1">
      <c r="B48" s="84"/>
      <c r="C48" s="243" t="s">
        <v>217</v>
      </c>
      <c r="D48" s="243"/>
      <c r="E48" s="259"/>
      <c r="F48" s="260"/>
      <c r="G48" s="85"/>
      <c r="H48" s="83"/>
    </row>
    <row r="49" spans="2:8" ht="13.5">
      <c r="B49" s="84"/>
      <c r="C49" s="63"/>
      <c r="D49" s="63"/>
      <c r="E49" s="85"/>
      <c r="F49" s="85"/>
      <c r="G49" s="85"/>
      <c r="H49" s="83"/>
    </row>
    <row r="50" spans="2:8" ht="14.25" thickBot="1">
      <c r="B50" s="86"/>
      <c r="C50" s="256"/>
      <c r="D50" s="256"/>
      <c r="E50" s="87"/>
      <c r="F50" s="68"/>
      <c r="G50" s="68"/>
      <c r="H50" s="88"/>
    </row>
    <row r="51" spans="2:7" s="26" customFormat="1" ht="64.5" customHeight="1">
      <c r="B51" s="25"/>
      <c r="C51" s="257"/>
      <c r="D51" s="257"/>
      <c r="E51" s="258"/>
      <c r="F51" s="258"/>
      <c r="G51" s="15"/>
    </row>
    <row r="52" spans="2:7" ht="59.25" customHeight="1">
      <c r="B52" s="25"/>
      <c r="C52" s="27"/>
      <c r="D52" s="27"/>
      <c r="E52" s="24"/>
      <c r="F52" s="24"/>
      <c r="G52" s="15"/>
    </row>
    <row r="53" spans="2:7" ht="49.5" customHeight="1">
      <c r="B53" s="25"/>
      <c r="C53" s="263"/>
      <c r="D53" s="263"/>
      <c r="E53" s="265"/>
      <c r="F53" s="265"/>
      <c r="G53" s="15"/>
    </row>
    <row r="54" spans="2:7" ht="99.75" customHeight="1">
      <c r="B54" s="25"/>
      <c r="C54" s="263"/>
      <c r="D54" s="263"/>
      <c r="E54" s="264"/>
      <c r="F54" s="264"/>
      <c r="G54" s="15"/>
    </row>
    <row r="55" spans="2:7" ht="13.5">
      <c r="B55" s="25"/>
      <c r="C55" s="25"/>
      <c r="D55" s="25"/>
      <c r="E55" s="15"/>
      <c r="F55" s="15"/>
      <c r="G55" s="15"/>
    </row>
    <row r="56" spans="2:7" ht="13.5">
      <c r="B56" s="25"/>
      <c r="C56" s="257"/>
      <c r="D56" s="257"/>
      <c r="E56" s="15"/>
      <c r="F56" s="15"/>
      <c r="G56" s="15"/>
    </row>
    <row r="57" spans="2:7" ht="49.5" customHeight="1">
      <c r="B57" s="25"/>
      <c r="C57" s="257"/>
      <c r="D57" s="257"/>
      <c r="E57" s="264"/>
      <c r="F57" s="264"/>
      <c r="G57" s="15"/>
    </row>
    <row r="58" spans="2:7" ht="99.75" customHeight="1">
      <c r="B58" s="25"/>
      <c r="C58" s="263"/>
      <c r="D58" s="263"/>
      <c r="E58" s="264"/>
      <c r="F58" s="264"/>
      <c r="G58" s="15"/>
    </row>
    <row r="59" spans="2:7" ht="13.5">
      <c r="B59" s="25"/>
      <c r="C59" s="28"/>
      <c r="D59" s="25"/>
      <c r="E59" s="29"/>
      <c r="F59" s="15"/>
      <c r="G59" s="15"/>
    </row>
    <row r="60" spans="2:7" ht="13.5">
      <c r="B60" s="25"/>
      <c r="C60" s="28"/>
      <c r="D60" s="28"/>
      <c r="E60" s="29"/>
      <c r="F60" s="29"/>
      <c r="G60" s="14"/>
    </row>
    <row r="61" spans="5:6" ht="13.5">
      <c r="E61" s="30"/>
      <c r="F61" s="30"/>
    </row>
    <row r="62" spans="5:6" ht="13.5">
      <c r="E62" s="30"/>
      <c r="F62" s="30"/>
    </row>
  </sheetData>
  <sheetProtection/>
  <mergeCells count="33">
    <mergeCell ref="C58:D58"/>
    <mergeCell ref="E57:F57"/>
    <mergeCell ref="E58:F58"/>
    <mergeCell ref="E54:F54"/>
    <mergeCell ref="E53:F53"/>
    <mergeCell ref="C53:D53"/>
    <mergeCell ref="C54:D54"/>
    <mergeCell ref="C57:D57"/>
    <mergeCell ref="C56:D56"/>
    <mergeCell ref="C50:D50"/>
    <mergeCell ref="C51:D51"/>
    <mergeCell ref="E51:F51"/>
    <mergeCell ref="C48:D48"/>
    <mergeCell ref="C47:D47"/>
    <mergeCell ref="E48:F48"/>
    <mergeCell ref="E47:F47"/>
    <mergeCell ref="C44:F44"/>
    <mergeCell ref="C3:G3"/>
    <mergeCell ref="C46:F46"/>
    <mergeCell ref="C9:D9"/>
    <mergeCell ref="C10:D10"/>
    <mergeCell ref="C29:D29"/>
    <mergeCell ref="C30:D30"/>
    <mergeCell ref="C45:D45"/>
    <mergeCell ref="E45:F45"/>
    <mergeCell ref="C5:F5"/>
    <mergeCell ref="B4:F4"/>
    <mergeCell ref="C13:D13"/>
    <mergeCell ref="C7:D7"/>
    <mergeCell ref="E9:F9"/>
    <mergeCell ref="E10:F10"/>
    <mergeCell ref="C8:F8"/>
    <mergeCell ref="C12:D12"/>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52"/>
  <sheetViews>
    <sheetView zoomScalePageLayoutView="0" workbookViewId="0" topLeftCell="A1">
      <selection activeCell="L19" sqref="L19"/>
    </sheetView>
  </sheetViews>
  <sheetFormatPr defaultColWidth="9.140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 thickBot="1"/>
    <row r="2" spans="2:7" ht="15" thickBot="1">
      <c r="B2" s="101"/>
      <c r="C2" s="102"/>
      <c r="D2" s="102"/>
      <c r="E2" s="102"/>
      <c r="F2" s="102"/>
      <c r="G2" s="103"/>
    </row>
    <row r="3" spans="2:7" ht="21" thickBot="1">
      <c r="B3" s="104"/>
      <c r="C3" s="249" t="s">
        <v>222</v>
      </c>
      <c r="D3" s="250"/>
      <c r="E3" s="250"/>
      <c r="F3" s="251"/>
      <c r="G3" s="70"/>
    </row>
    <row r="4" spans="2:7" ht="14.25">
      <c r="B4" s="268"/>
      <c r="C4" s="269"/>
      <c r="D4" s="269"/>
      <c r="E4" s="269"/>
      <c r="F4" s="269"/>
      <c r="G4" s="70"/>
    </row>
    <row r="5" spans="2:7" ht="14.25">
      <c r="B5" s="71"/>
      <c r="C5" s="292"/>
      <c r="D5" s="292"/>
      <c r="E5" s="292"/>
      <c r="F5" s="292"/>
      <c r="G5" s="70"/>
    </row>
    <row r="6" spans="2:7" ht="14.25">
      <c r="B6" s="71"/>
      <c r="C6" s="72"/>
      <c r="D6" s="73"/>
      <c r="E6" s="72"/>
      <c r="F6" s="73"/>
      <c r="G6" s="70"/>
    </row>
    <row r="7" spans="2:7" ht="14.25">
      <c r="B7" s="71"/>
      <c r="C7" s="267" t="s">
        <v>233</v>
      </c>
      <c r="D7" s="267"/>
      <c r="E7" s="74"/>
      <c r="F7" s="73"/>
      <c r="G7" s="70"/>
    </row>
    <row r="8" spans="2:7" ht="14.25">
      <c r="B8" s="71"/>
      <c r="C8" s="287" t="s">
        <v>314</v>
      </c>
      <c r="D8" s="287"/>
      <c r="E8" s="287"/>
      <c r="F8" s="287"/>
      <c r="G8" s="70"/>
    </row>
    <row r="9" spans="2:7" ht="14.25">
      <c r="B9" s="71"/>
      <c r="C9" s="195" t="s">
        <v>235</v>
      </c>
      <c r="D9" s="196" t="s">
        <v>234</v>
      </c>
      <c r="E9" s="293" t="s">
        <v>291</v>
      </c>
      <c r="F9" s="293"/>
      <c r="G9" s="70"/>
    </row>
    <row r="10" spans="2:7" ht="123.75" customHeight="1">
      <c r="B10" s="71"/>
      <c r="C10" s="211" t="s">
        <v>354</v>
      </c>
      <c r="D10" s="198" t="s">
        <v>361</v>
      </c>
      <c r="E10" s="288" t="s">
        <v>364</v>
      </c>
      <c r="F10" s="289"/>
      <c r="G10" s="70"/>
    </row>
    <row r="11" spans="2:7" ht="218.25" customHeight="1">
      <c r="B11" s="71"/>
      <c r="C11" s="211" t="s">
        <v>355</v>
      </c>
      <c r="D11" s="198" t="s">
        <v>361</v>
      </c>
      <c r="E11" s="288" t="s">
        <v>365</v>
      </c>
      <c r="F11" s="289"/>
      <c r="G11" s="70"/>
    </row>
    <row r="12" spans="2:7" ht="86.25" customHeight="1">
      <c r="B12" s="71"/>
      <c r="C12" s="197" t="s">
        <v>356</v>
      </c>
      <c r="D12" s="198" t="s">
        <v>361</v>
      </c>
      <c r="E12" s="288" t="s">
        <v>366</v>
      </c>
      <c r="F12" s="289"/>
      <c r="G12" s="70"/>
    </row>
    <row r="13" spans="2:7" ht="72.75" customHeight="1">
      <c r="B13" s="71"/>
      <c r="C13" s="197" t="s">
        <v>357</v>
      </c>
      <c r="D13" s="198" t="s">
        <v>362</v>
      </c>
      <c r="E13" s="288" t="s">
        <v>367</v>
      </c>
      <c r="F13" s="289"/>
      <c r="G13" s="70"/>
    </row>
    <row r="14" spans="2:7" ht="72.75" customHeight="1">
      <c r="B14" s="71"/>
      <c r="C14" s="197" t="s">
        <v>358</v>
      </c>
      <c r="D14" s="198" t="s">
        <v>361</v>
      </c>
      <c r="E14" s="288" t="s">
        <v>368</v>
      </c>
      <c r="F14" s="289"/>
      <c r="G14" s="70"/>
    </row>
    <row r="15" spans="2:7" ht="14.25">
      <c r="B15" s="71"/>
      <c r="C15" s="73"/>
      <c r="D15" s="73"/>
      <c r="E15" s="73"/>
      <c r="F15" s="73"/>
      <c r="G15" s="70"/>
    </row>
    <row r="16" spans="2:7" ht="14.25">
      <c r="B16" s="71"/>
      <c r="C16" s="290" t="s">
        <v>274</v>
      </c>
      <c r="D16" s="290"/>
      <c r="E16" s="290"/>
      <c r="F16" s="290"/>
      <c r="G16" s="70"/>
    </row>
    <row r="17" spans="2:7" ht="15" thickBot="1">
      <c r="B17" s="71"/>
      <c r="C17" s="291" t="s">
        <v>289</v>
      </c>
      <c r="D17" s="291"/>
      <c r="E17" s="291"/>
      <c r="F17" s="291"/>
      <c r="G17" s="70"/>
    </row>
    <row r="18" spans="2:7" ht="15" thickBot="1">
      <c r="B18" s="71"/>
      <c r="C18" s="34" t="s">
        <v>235</v>
      </c>
      <c r="D18" s="35" t="s">
        <v>234</v>
      </c>
      <c r="E18" s="275" t="s">
        <v>291</v>
      </c>
      <c r="F18" s="276"/>
      <c r="G18" s="70"/>
    </row>
    <row r="19" spans="2:7" ht="328.5" customHeight="1">
      <c r="B19" s="71"/>
      <c r="C19" s="211" t="s">
        <v>363</v>
      </c>
      <c r="D19" s="36" t="s">
        <v>448</v>
      </c>
      <c r="E19" s="277" t="s">
        <v>451</v>
      </c>
      <c r="F19" s="278"/>
      <c r="G19" s="70"/>
    </row>
    <row r="20" spans="2:7" ht="39.75" customHeight="1" thickBot="1">
      <c r="B20" s="71"/>
      <c r="C20" s="37"/>
      <c r="D20" s="37"/>
      <c r="E20" s="279"/>
      <c r="F20" s="280"/>
      <c r="G20" s="70"/>
    </row>
    <row r="21" spans="2:7" ht="14.25">
      <c r="B21" s="71"/>
      <c r="C21" s="73"/>
      <c r="D21" s="73"/>
      <c r="E21" s="73"/>
      <c r="F21" s="73"/>
      <c r="G21" s="70"/>
    </row>
    <row r="22" spans="2:7" ht="14.25">
      <c r="B22" s="71"/>
      <c r="C22" s="73"/>
      <c r="D22" s="73"/>
      <c r="E22" s="73"/>
      <c r="F22" s="73"/>
      <c r="G22" s="70"/>
    </row>
    <row r="23" spans="2:7" ht="31.5" customHeight="1">
      <c r="B23" s="71"/>
      <c r="C23" s="281" t="s">
        <v>273</v>
      </c>
      <c r="D23" s="281"/>
      <c r="E23" s="281"/>
      <c r="F23" s="281"/>
      <c r="G23" s="70"/>
    </row>
    <row r="24" spans="2:7" ht="15" thickBot="1">
      <c r="B24" s="71"/>
      <c r="C24" s="287" t="s">
        <v>292</v>
      </c>
      <c r="D24" s="287"/>
      <c r="E24" s="283"/>
      <c r="F24" s="283"/>
      <c r="G24" s="70"/>
    </row>
    <row r="25" spans="2:7" ht="99.75" customHeight="1" thickBot="1">
      <c r="B25" s="71"/>
      <c r="C25" s="284"/>
      <c r="D25" s="285"/>
      <c r="E25" s="285"/>
      <c r="F25" s="286"/>
      <c r="G25" s="70"/>
    </row>
    <row r="26" spans="2:7" ht="14.25">
      <c r="B26" s="71"/>
      <c r="C26" s="73"/>
      <c r="D26" s="73"/>
      <c r="E26" s="73"/>
      <c r="F26" s="73"/>
      <c r="G26" s="70"/>
    </row>
    <row r="27" spans="2:7" ht="14.25">
      <c r="B27" s="71"/>
      <c r="C27" s="73"/>
      <c r="D27" s="73"/>
      <c r="E27" s="73"/>
      <c r="F27" s="73"/>
      <c r="G27" s="70"/>
    </row>
    <row r="28" spans="2:7" ht="14.25">
      <c r="B28" s="71"/>
      <c r="C28" s="73"/>
      <c r="D28" s="73"/>
      <c r="E28" s="73"/>
      <c r="F28" s="73"/>
      <c r="G28" s="70"/>
    </row>
    <row r="29" spans="2:7" ht="15" thickBot="1">
      <c r="B29" s="75"/>
      <c r="C29" s="76"/>
      <c r="D29" s="76"/>
      <c r="E29" s="76"/>
      <c r="F29" s="76"/>
      <c r="G29" s="77"/>
    </row>
    <row r="30" spans="2:7" ht="14.25">
      <c r="B30" s="8"/>
      <c r="C30" s="8"/>
      <c r="D30" s="8"/>
      <c r="E30" s="8"/>
      <c r="F30" s="8"/>
      <c r="G30" s="8"/>
    </row>
    <row r="31" spans="2:7" ht="14.25">
      <c r="B31" s="8"/>
      <c r="C31" s="8"/>
      <c r="D31" s="8"/>
      <c r="E31" s="8"/>
      <c r="F31" s="8"/>
      <c r="G31" s="8"/>
    </row>
    <row r="32" spans="2:7" ht="14.25">
      <c r="B32" s="8"/>
      <c r="C32" s="8"/>
      <c r="D32" s="8"/>
      <c r="E32" s="8"/>
      <c r="F32" s="8"/>
      <c r="G32" s="8"/>
    </row>
    <row r="33" spans="2:7" ht="14.25">
      <c r="B33" s="8"/>
      <c r="C33" s="8"/>
      <c r="D33" s="8"/>
      <c r="E33" s="8"/>
      <c r="F33" s="8"/>
      <c r="G33" s="8"/>
    </row>
    <row r="34" spans="2:7" ht="14.25">
      <c r="B34" s="8"/>
      <c r="C34" s="8"/>
      <c r="D34" s="8"/>
      <c r="E34" s="8"/>
      <c r="F34" s="8"/>
      <c r="G34" s="8"/>
    </row>
    <row r="35" spans="2:7" ht="14.25">
      <c r="B35" s="8"/>
      <c r="C35" s="8"/>
      <c r="D35" s="8"/>
      <c r="E35" s="8"/>
      <c r="F35" s="8"/>
      <c r="G35" s="8"/>
    </row>
    <row r="36" spans="2:7" ht="14.25">
      <c r="B36" s="8"/>
      <c r="C36" s="272"/>
      <c r="D36" s="272"/>
      <c r="E36" s="7"/>
      <c r="F36" s="8"/>
      <c r="G36" s="8"/>
    </row>
    <row r="37" spans="2:7" ht="14.25">
      <c r="B37" s="8"/>
      <c r="C37" s="272"/>
      <c r="D37" s="272"/>
      <c r="E37" s="7"/>
      <c r="F37" s="8"/>
      <c r="G37" s="8"/>
    </row>
    <row r="38" spans="2:7" ht="14.25">
      <c r="B38" s="8"/>
      <c r="C38" s="282"/>
      <c r="D38" s="282"/>
      <c r="E38" s="282"/>
      <c r="F38" s="282"/>
      <c r="G38" s="8"/>
    </row>
    <row r="39" spans="2:7" ht="14.25">
      <c r="B39" s="8"/>
      <c r="C39" s="270"/>
      <c r="D39" s="270"/>
      <c r="E39" s="273"/>
      <c r="F39" s="273"/>
      <c r="G39" s="8"/>
    </row>
    <row r="40" spans="2:7" ht="14.25">
      <c r="B40" s="8"/>
      <c r="C40" s="270"/>
      <c r="D40" s="270"/>
      <c r="E40" s="271"/>
      <c r="F40" s="271"/>
      <c r="G40" s="8"/>
    </row>
    <row r="41" spans="2:7" ht="14.25">
      <c r="B41" s="8"/>
      <c r="C41" s="8"/>
      <c r="D41" s="8"/>
      <c r="E41" s="8"/>
      <c r="F41" s="8"/>
      <c r="G41" s="8"/>
    </row>
    <row r="42" spans="2:7" ht="14.25">
      <c r="B42" s="8"/>
      <c r="C42" s="272"/>
      <c r="D42" s="272"/>
      <c r="E42" s="7"/>
      <c r="F42" s="8"/>
      <c r="G42" s="8"/>
    </row>
    <row r="43" spans="2:7" ht="14.25">
      <c r="B43" s="8"/>
      <c r="C43" s="272"/>
      <c r="D43" s="272"/>
      <c r="E43" s="274"/>
      <c r="F43" s="274"/>
      <c r="G43" s="8"/>
    </row>
    <row r="44" spans="2:7" ht="14.25">
      <c r="B44" s="8"/>
      <c r="C44" s="7"/>
      <c r="D44" s="7"/>
      <c r="E44" s="7"/>
      <c r="F44" s="7"/>
      <c r="G44" s="8"/>
    </row>
    <row r="45" spans="2:7" ht="14.25">
      <c r="B45" s="8"/>
      <c r="C45" s="270"/>
      <c r="D45" s="270"/>
      <c r="E45" s="273"/>
      <c r="F45" s="273"/>
      <c r="G45" s="8"/>
    </row>
    <row r="46" spans="2:7" ht="14.25">
      <c r="B46" s="8"/>
      <c r="C46" s="270"/>
      <c r="D46" s="270"/>
      <c r="E46" s="271"/>
      <c r="F46" s="271"/>
      <c r="G46" s="8"/>
    </row>
    <row r="47" spans="2:7" ht="14.25">
      <c r="B47" s="8"/>
      <c r="C47" s="8"/>
      <c r="D47" s="8"/>
      <c r="E47" s="8"/>
      <c r="F47" s="8"/>
      <c r="G47" s="8"/>
    </row>
    <row r="48" spans="2:7" ht="14.25">
      <c r="B48" s="8"/>
      <c r="C48" s="272"/>
      <c r="D48" s="272"/>
      <c r="E48" s="8"/>
      <c r="F48" s="8"/>
      <c r="G48" s="8"/>
    </row>
    <row r="49" spans="2:7" ht="14.25">
      <c r="B49" s="8"/>
      <c r="C49" s="272"/>
      <c r="D49" s="272"/>
      <c r="E49" s="271"/>
      <c r="F49" s="271"/>
      <c r="G49" s="8"/>
    </row>
    <row r="50" spans="2:7" ht="14.25">
      <c r="B50" s="8"/>
      <c r="C50" s="270"/>
      <c r="D50" s="270"/>
      <c r="E50" s="271"/>
      <c r="F50" s="271"/>
      <c r="G50" s="8"/>
    </row>
    <row r="51" spans="2:7" ht="14.25">
      <c r="B51" s="8"/>
      <c r="C51" s="10"/>
      <c r="D51" s="8"/>
      <c r="E51" s="10"/>
      <c r="F51" s="8"/>
      <c r="G51" s="8"/>
    </row>
    <row r="52" spans="2:7" ht="14.25">
      <c r="B52" s="8"/>
      <c r="C52" s="10"/>
      <c r="D52" s="10"/>
      <c r="E52" s="10"/>
      <c r="F52" s="10"/>
      <c r="G52" s="11"/>
    </row>
  </sheetData>
  <sheetProtection/>
  <mergeCells count="39">
    <mergeCell ref="B4:F4"/>
    <mergeCell ref="C5:F5"/>
    <mergeCell ref="C7:D7"/>
    <mergeCell ref="C8:F8"/>
    <mergeCell ref="E9:F9"/>
    <mergeCell ref="E10:F10"/>
    <mergeCell ref="E11:F11"/>
    <mergeCell ref="E12:F12"/>
    <mergeCell ref="E13:F13"/>
    <mergeCell ref="E14:F14"/>
    <mergeCell ref="C16:F16"/>
    <mergeCell ref="C17:F17"/>
    <mergeCell ref="E18:F18"/>
    <mergeCell ref="E19:F19"/>
    <mergeCell ref="E20:F20"/>
    <mergeCell ref="C23:F23"/>
    <mergeCell ref="E40:F40"/>
    <mergeCell ref="C42:D42"/>
    <mergeCell ref="C38:F38"/>
    <mergeCell ref="E24:F24"/>
    <mergeCell ref="C25:F25"/>
    <mergeCell ref="C24:D24"/>
    <mergeCell ref="C3:F3"/>
    <mergeCell ref="C48:D48"/>
    <mergeCell ref="C49:D49"/>
    <mergeCell ref="E49:F49"/>
    <mergeCell ref="C43:D43"/>
    <mergeCell ref="E43:F43"/>
    <mergeCell ref="C45:D45"/>
    <mergeCell ref="C39:D39"/>
    <mergeCell ref="E39:F39"/>
    <mergeCell ref="C40:D40"/>
    <mergeCell ref="C50:D50"/>
    <mergeCell ref="E50:F50"/>
    <mergeCell ref="C46:D46"/>
    <mergeCell ref="E46:F46"/>
    <mergeCell ref="C36:D36"/>
    <mergeCell ref="C37:D37"/>
    <mergeCell ref="E45:F45"/>
  </mergeCells>
  <dataValidations count="2">
    <dataValidation type="whole" allowBlank="1" showInputMessage="1" showErrorMessage="1" sqref="E45 E39">
      <formula1>-999999999</formula1>
      <formula2>999999999</formula2>
    </dataValidation>
    <dataValidation type="list" allowBlank="1" showInputMessage="1" showErrorMessage="1" sqref="E49">
      <formula1>$K$56:$K$57</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32"/>
  <sheetViews>
    <sheetView zoomScale="110" zoomScaleNormal="110" zoomScalePageLayoutView="0" workbookViewId="0" topLeftCell="A39">
      <selection activeCell="F71" sqref="F71"/>
    </sheetView>
  </sheetViews>
  <sheetFormatPr defaultColWidth="9.140625" defaultRowHeight="15"/>
  <cols>
    <col min="1" max="1" width="2.140625" style="0" customWidth="1"/>
    <col min="2" max="2" width="2.28125" style="0" customWidth="1"/>
    <col min="3" max="3" width="22.421875" style="12" customWidth="1"/>
    <col min="4" max="4" width="15.421875" style="0" customWidth="1"/>
    <col min="5" max="5" width="15.00390625" style="0" customWidth="1"/>
    <col min="6" max="6" width="18.8515625" style="0" customWidth="1"/>
    <col min="7" max="7" width="15.28125" style="0" customWidth="1"/>
    <col min="8" max="8" width="29.28125" style="0" customWidth="1"/>
    <col min="9" max="9" width="13.8515625" style="0" customWidth="1"/>
    <col min="10" max="10" width="2.7109375" style="0" customWidth="1"/>
    <col min="11" max="11" width="2.00390625" style="0" customWidth="1"/>
    <col min="12" max="12" width="40.7109375" style="0" customWidth="1"/>
  </cols>
  <sheetData>
    <row r="1" spans="1:52" ht="15" thickBot="1">
      <c r="A1" s="21"/>
      <c r="B1" s="21"/>
      <c r="C1" s="20"/>
      <c r="D1" s="21"/>
      <c r="E1" s="21"/>
      <c r="F1" s="21"/>
      <c r="G1" s="21"/>
      <c r="H1" s="113"/>
      <c r="I1" s="113"/>
      <c r="J1" s="21"/>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row>
    <row r="2" spans="1:52" ht="15" thickBot="1">
      <c r="A2" s="21"/>
      <c r="B2" s="52"/>
      <c r="C2" s="53"/>
      <c r="D2" s="54"/>
      <c r="E2" s="54"/>
      <c r="F2" s="54"/>
      <c r="G2" s="54"/>
      <c r="H2" s="132"/>
      <c r="I2" s="132"/>
      <c r="J2" s="55"/>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row>
    <row r="3" spans="1:52" ht="21" thickBot="1">
      <c r="A3" s="21"/>
      <c r="B3" s="104"/>
      <c r="C3" s="249" t="s">
        <v>268</v>
      </c>
      <c r="D3" s="250"/>
      <c r="E3" s="250"/>
      <c r="F3" s="250"/>
      <c r="G3" s="250"/>
      <c r="H3" s="250"/>
      <c r="I3" s="251"/>
      <c r="J3" s="106"/>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row>
    <row r="4" spans="1:52" ht="15" customHeight="1">
      <c r="A4" s="21"/>
      <c r="B4" s="56"/>
      <c r="C4" s="322" t="s">
        <v>223</v>
      </c>
      <c r="D4" s="322"/>
      <c r="E4" s="322"/>
      <c r="F4" s="322"/>
      <c r="G4" s="322"/>
      <c r="H4" s="322"/>
      <c r="I4" s="322"/>
      <c r="J4" s="57"/>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row>
    <row r="5" spans="1:52" ht="15" customHeight="1">
      <c r="A5" s="21"/>
      <c r="B5" s="56"/>
      <c r="C5" s="158"/>
      <c r="D5" s="158"/>
      <c r="E5" s="158"/>
      <c r="F5" s="158"/>
      <c r="G5" s="158"/>
      <c r="H5" s="158"/>
      <c r="I5" s="158"/>
      <c r="J5" s="57"/>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row>
    <row r="6" spans="1:52" ht="14.25">
      <c r="A6" s="21"/>
      <c r="B6" s="56"/>
      <c r="C6" s="58"/>
      <c r="D6" s="59"/>
      <c r="E6" s="59"/>
      <c r="F6" s="59"/>
      <c r="G6" s="59"/>
      <c r="H6" s="133"/>
      <c r="I6" s="133"/>
      <c r="J6" s="57"/>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row>
    <row r="7" spans="1:52" ht="15.75" customHeight="1" thickBot="1">
      <c r="A7" s="21"/>
      <c r="B7" s="56"/>
      <c r="C7" s="58"/>
      <c r="D7" s="307" t="s">
        <v>269</v>
      </c>
      <c r="E7" s="307"/>
      <c r="F7" s="307" t="s">
        <v>275</v>
      </c>
      <c r="G7" s="307"/>
      <c r="H7" s="130" t="s">
        <v>276</v>
      </c>
      <c r="I7" s="130" t="s">
        <v>232</v>
      </c>
      <c r="J7" s="57"/>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row>
    <row r="8" spans="1:52" s="12" customFormat="1" ht="39.75" customHeight="1" thickBot="1">
      <c r="A8" s="20"/>
      <c r="B8" s="61"/>
      <c r="C8" s="129" t="s">
        <v>266</v>
      </c>
      <c r="D8" s="296" t="s">
        <v>369</v>
      </c>
      <c r="E8" s="302"/>
      <c r="F8" s="303"/>
      <c r="G8" s="303"/>
      <c r="H8" s="303"/>
      <c r="I8" s="304"/>
      <c r="J8" s="62"/>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row>
    <row r="9" spans="1:52" s="12" customFormat="1" ht="104.25" customHeight="1" thickBot="1">
      <c r="A9" s="20"/>
      <c r="B9" s="61"/>
      <c r="C9" s="129"/>
      <c r="D9" s="294" t="s">
        <v>372</v>
      </c>
      <c r="E9" s="295"/>
      <c r="F9" s="294" t="s">
        <v>426</v>
      </c>
      <c r="G9" s="295"/>
      <c r="H9" s="212" t="s">
        <v>425</v>
      </c>
      <c r="I9" s="135" t="s">
        <v>432</v>
      </c>
      <c r="J9" s="62"/>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row>
    <row r="10" spans="1:52" s="12" customFormat="1" ht="93.75" customHeight="1" thickBot="1">
      <c r="A10" s="20"/>
      <c r="B10" s="61"/>
      <c r="C10" s="129"/>
      <c r="D10" s="294" t="s">
        <v>370</v>
      </c>
      <c r="E10" s="295"/>
      <c r="F10" s="294" t="s">
        <v>373</v>
      </c>
      <c r="G10" s="295"/>
      <c r="H10" s="212" t="s">
        <v>434</v>
      </c>
      <c r="I10" s="135" t="s">
        <v>432</v>
      </c>
      <c r="J10" s="62"/>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row>
    <row r="11" spans="1:52" s="12" customFormat="1" ht="17.25" customHeight="1" thickBot="1">
      <c r="A11" s="20"/>
      <c r="B11" s="61"/>
      <c r="C11" s="129"/>
      <c r="D11" s="296" t="s">
        <v>371</v>
      </c>
      <c r="E11" s="302"/>
      <c r="F11" s="303"/>
      <c r="G11" s="303"/>
      <c r="H11" s="303"/>
      <c r="I11" s="304"/>
      <c r="J11" s="62"/>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row>
    <row r="12" spans="1:52" s="12" customFormat="1" ht="102" customHeight="1" thickBot="1">
      <c r="A12" s="20"/>
      <c r="B12" s="61"/>
      <c r="C12" s="129"/>
      <c r="D12" s="296" t="s">
        <v>374</v>
      </c>
      <c r="E12" s="297"/>
      <c r="F12" s="294" t="s">
        <v>375</v>
      </c>
      <c r="G12" s="295"/>
      <c r="H12" s="212" t="s">
        <v>427</v>
      </c>
      <c r="I12" s="135" t="s">
        <v>26</v>
      </c>
      <c r="J12" s="62"/>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row>
    <row r="13" spans="1:52" s="12" customFormat="1" ht="41.25" customHeight="1" thickBot="1">
      <c r="A13" s="20"/>
      <c r="B13" s="61"/>
      <c r="C13" s="129"/>
      <c r="D13" s="296" t="s">
        <v>376</v>
      </c>
      <c r="E13" s="297"/>
      <c r="F13" s="294" t="s">
        <v>436</v>
      </c>
      <c r="G13" s="295"/>
      <c r="H13" s="212" t="s">
        <v>427</v>
      </c>
      <c r="I13" s="135" t="s">
        <v>26</v>
      </c>
      <c r="J13" s="62"/>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row r="14" spans="1:52" s="12" customFormat="1" ht="27" customHeight="1" thickBot="1">
      <c r="A14" s="20"/>
      <c r="B14" s="61"/>
      <c r="C14" s="129"/>
      <c r="D14" s="296" t="s">
        <v>377</v>
      </c>
      <c r="E14" s="297"/>
      <c r="F14" s="294" t="s">
        <v>378</v>
      </c>
      <c r="G14" s="295"/>
      <c r="H14" s="212" t="s">
        <v>427</v>
      </c>
      <c r="I14" s="135" t="s">
        <v>26</v>
      </c>
      <c r="J14" s="62"/>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row>
    <row r="15" spans="1:52" s="12" customFormat="1" ht="21.75" customHeight="1" thickBot="1">
      <c r="A15" s="20"/>
      <c r="B15" s="61"/>
      <c r="C15" s="129"/>
      <c r="D15" s="296" t="s">
        <v>379</v>
      </c>
      <c r="E15" s="302"/>
      <c r="F15" s="303"/>
      <c r="G15" s="303"/>
      <c r="H15" s="303"/>
      <c r="I15" s="304"/>
      <c r="J15" s="62"/>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row>
    <row r="16" spans="1:52" s="12" customFormat="1" ht="150" customHeight="1" thickBot="1">
      <c r="A16" s="20"/>
      <c r="B16" s="61"/>
      <c r="C16" s="129"/>
      <c r="D16" s="296" t="s">
        <v>380</v>
      </c>
      <c r="E16" s="297"/>
      <c r="F16" s="294" t="s">
        <v>437</v>
      </c>
      <c r="G16" s="295"/>
      <c r="H16" s="212" t="s">
        <v>383</v>
      </c>
      <c r="I16" s="135" t="s">
        <v>432</v>
      </c>
      <c r="J16" s="62"/>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row>
    <row r="17" spans="1:52" s="12" customFormat="1" ht="87" customHeight="1" thickBot="1">
      <c r="A17" s="20"/>
      <c r="B17" s="61"/>
      <c r="C17" s="129"/>
      <c r="D17" s="296" t="s">
        <v>381</v>
      </c>
      <c r="E17" s="297"/>
      <c r="F17" s="294" t="s">
        <v>424</v>
      </c>
      <c r="G17" s="295"/>
      <c r="H17" s="135"/>
      <c r="I17" s="135" t="s">
        <v>26</v>
      </c>
      <c r="J17" s="62"/>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row r="18" spans="1:52" s="12" customFormat="1" ht="115.5" customHeight="1" thickBot="1">
      <c r="A18" s="20"/>
      <c r="B18" s="61"/>
      <c r="C18" s="129"/>
      <c r="D18" s="296" t="s">
        <v>382</v>
      </c>
      <c r="E18" s="297"/>
      <c r="F18" s="294" t="s">
        <v>428</v>
      </c>
      <c r="G18" s="295"/>
      <c r="H18" s="212" t="s">
        <v>429</v>
      </c>
      <c r="I18" s="135" t="s">
        <v>26</v>
      </c>
      <c r="J18" s="62"/>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row>
    <row r="19" spans="1:52" s="12" customFormat="1" ht="24.75" customHeight="1" thickBot="1">
      <c r="A19" s="20"/>
      <c r="B19" s="61"/>
      <c r="C19" s="129"/>
      <c r="D19" s="298" t="s">
        <v>384</v>
      </c>
      <c r="E19" s="299"/>
      <c r="F19" s="300"/>
      <c r="G19" s="300"/>
      <c r="H19" s="300"/>
      <c r="I19" s="301"/>
      <c r="J19" s="62"/>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row>
    <row r="20" spans="1:52" s="12" customFormat="1" ht="78.75" customHeight="1" thickBot="1">
      <c r="A20" s="20"/>
      <c r="B20" s="61"/>
      <c r="C20" s="129"/>
      <c r="D20" s="296" t="s">
        <v>386</v>
      </c>
      <c r="E20" s="297"/>
      <c r="F20" s="294" t="s">
        <v>387</v>
      </c>
      <c r="G20" s="295"/>
      <c r="H20" s="212" t="s">
        <v>431</v>
      </c>
      <c r="I20" s="213" t="s">
        <v>26</v>
      </c>
      <c r="J20" s="62"/>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row r="21" spans="1:52" s="12" customFormat="1" ht="105.75" customHeight="1" thickBot="1">
      <c r="A21" s="20"/>
      <c r="B21" s="61"/>
      <c r="C21" s="129"/>
      <c r="D21" s="296" t="s">
        <v>385</v>
      </c>
      <c r="E21" s="297"/>
      <c r="F21" s="294" t="s">
        <v>430</v>
      </c>
      <c r="G21" s="295"/>
      <c r="H21" s="212" t="s">
        <v>423</v>
      </c>
      <c r="I21" s="135" t="s">
        <v>20</v>
      </c>
      <c r="J21" s="62"/>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row r="22" spans="1:52" s="12" customFormat="1" ht="18.75" customHeight="1" thickBot="1">
      <c r="A22" s="20"/>
      <c r="B22" s="61"/>
      <c r="C22" s="127"/>
      <c r="D22" s="63"/>
      <c r="E22" s="63"/>
      <c r="F22" s="63"/>
      <c r="G22" s="63"/>
      <c r="H22" s="138" t="s">
        <v>270</v>
      </c>
      <c r="I22" s="140" t="s">
        <v>432</v>
      </c>
      <c r="J22" s="62"/>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row>
    <row r="23" spans="1:52" s="12" customFormat="1" ht="18.75" customHeight="1">
      <c r="A23" s="20"/>
      <c r="B23" s="61"/>
      <c r="C23" s="175"/>
      <c r="D23" s="63"/>
      <c r="E23" s="63"/>
      <c r="F23" s="63"/>
      <c r="G23" s="63"/>
      <c r="H23" s="139"/>
      <c r="I23" s="58"/>
      <c r="J23" s="62"/>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row>
    <row r="24" spans="1:52" s="12" customFormat="1" ht="15" thickBot="1">
      <c r="A24" s="20"/>
      <c r="B24" s="61"/>
      <c r="C24" s="160"/>
      <c r="D24" s="323" t="s">
        <v>298</v>
      </c>
      <c r="E24" s="323"/>
      <c r="F24" s="323"/>
      <c r="G24" s="323"/>
      <c r="H24" s="323"/>
      <c r="I24" s="323"/>
      <c r="J24" s="62"/>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row>
    <row r="25" spans="1:52" s="12" customFormat="1" ht="15" thickBot="1">
      <c r="A25" s="20"/>
      <c r="B25" s="61"/>
      <c r="C25" s="160"/>
      <c r="D25" s="99" t="s">
        <v>60</v>
      </c>
      <c r="E25" s="333" t="s">
        <v>345</v>
      </c>
      <c r="F25" s="334"/>
      <c r="G25" s="334"/>
      <c r="H25" s="335"/>
      <c r="I25" s="63"/>
      <c r="J25" s="62"/>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row>
    <row r="26" spans="1:52" s="12" customFormat="1" ht="15" thickBot="1">
      <c r="A26" s="20"/>
      <c r="B26" s="61"/>
      <c r="C26" s="160"/>
      <c r="D26" s="99" t="s">
        <v>62</v>
      </c>
      <c r="E26" s="320" t="s">
        <v>346</v>
      </c>
      <c r="F26" s="309"/>
      <c r="G26" s="309"/>
      <c r="H26" s="310"/>
      <c r="I26" s="63"/>
      <c r="J26" s="62"/>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row>
    <row r="27" spans="1:52" s="12" customFormat="1" ht="13.5" customHeight="1">
      <c r="A27" s="20"/>
      <c r="B27" s="61"/>
      <c r="C27" s="160"/>
      <c r="D27" s="63"/>
      <c r="E27" s="63"/>
      <c r="F27" s="63"/>
      <c r="G27" s="63"/>
      <c r="H27" s="63"/>
      <c r="I27" s="63"/>
      <c r="J27" s="62"/>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row>
    <row r="28" spans="1:52" s="12" customFormat="1" ht="30.75" customHeight="1" thickBot="1">
      <c r="A28" s="20"/>
      <c r="B28" s="61"/>
      <c r="C28" s="266" t="s">
        <v>224</v>
      </c>
      <c r="D28" s="266"/>
      <c r="E28" s="266"/>
      <c r="F28" s="266"/>
      <c r="G28" s="266"/>
      <c r="H28" s="266"/>
      <c r="I28" s="133"/>
      <c r="J28" s="62"/>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row>
    <row r="29" spans="1:52" s="12" customFormat="1" ht="30.75" customHeight="1">
      <c r="A29" s="20"/>
      <c r="B29" s="61"/>
      <c r="C29" s="136"/>
      <c r="D29" s="324" t="s">
        <v>433</v>
      </c>
      <c r="E29" s="325"/>
      <c r="F29" s="325"/>
      <c r="G29" s="325"/>
      <c r="H29" s="325"/>
      <c r="I29" s="326"/>
      <c r="J29" s="62"/>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row>
    <row r="30" spans="1:52" s="12" customFormat="1" ht="30.75" customHeight="1">
      <c r="A30" s="20"/>
      <c r="B30" s="61"/>
      <c r="C30" s="136"/>
      <c r="D30" s="327"/>
      <c r="E30" s="328"/>
      <c r="F30" s="328"/>
      <c r="G30" s="328"/>
      <c r="H30" s="328"/>
      <c r="I30" s="329"/>
      <c r="J30" s="62"/>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row>
    <row r="31" spans="1:52" s="12" customFormat="1" ht="30.75" customHeight="1">
      <c r="A31" s="20"/>
      <c r="B31" s="61"/>
      <c r="C31" s="136"/>
      <c r="D31" s="327"/>
      <c r="E31" s="328"/>
      <c r="F31" s="328"/>
      <c r="G31" s="328"/>
      <c r="H31" s="328"/>
      <c r="I31" s="329"/>
      <c r="J31" s="62"/>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row>
    <row r="32" spans="1:52" s="12" customFormat="1" ht="89.25" customHeight="1" thickBot="1">
      <c r="A32" s="20"/>
      <c r="B32" s="61"/>
      <c r="C32" s="136"/>
      <c r="D32" s="330"/>
      <c r="E32" s="331"/>
      <c r="F32" s="331"/>
      <c r="G32" s="331"/>
      <c r="H32" s="331"/>
      <c r="I32" s="332"/>
      <c r="J32" s="62"/>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row>
    <row r="33" spans="1:52" s="12" customFormat="1" ht="14.25">
      <c r="A33" s="20"/>
      <c r="B33" s="61"/>
      <c r="C33" s="128"/>
      <c r="D33" s="128"/>
      <c r="E33" s="128"/>
      <c r="F33" s="136"/>
      <c r="G33" s="128"/>
      <c r="H33" s="133"/>
      <c r="I33" s="133"/>
      <c r="J33" s="62"/>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row>
    <row r="34" spans="1:52" ht="15.75" customHeight="1" thickBot="1">
      <c r="A34" s="21"/>
      <c r="B34" s="61"/>
      <c r="C34" s="64"/>
      <c r="D34" s="307" t="s">
        <v>269</v>
      </c>
      <c r="E34" s="307"/>
      <c r="F34" s="307" t="s">
        <v>275</v>
      </c>
      <c r="G34" s="307"/>
      <c r="H34" s="130" t="s">
        <v>276</v>
      </c>
      <c r="I34" s="130" t="s">
        <v>232</v>
      </c>
      <c r="J34" s="62"/>
      <c r="K34" s="6"/>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row>
    <row r="35" spans="1:52" ht="39.75" customHeight="1" thickBot="1">
      <c r="A35" s="21"/>
      <c r="B35" s="61"/>
      <c r="C35" s="129" t="s">
        <v>267</v>
      </c>
      <c r="D35" s="296" t="s">
        <v>369</v>
      </c>
      <c r="E35" s="302"/>
      <c r="F35" s="303"/>
      <c r="G35" s="303"/>
      <c r="H35" s="303"/>
      <c r="I35" s="304"/>
      <c r="J35" s="62"/>
      <c r="K35" s="6"/>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row>
    <row r="36" spans="1:52" ht="90" customHeight="1" thickBot="1">
      <c r="A36" s="21"/>
      <c r="B36" s="61"/>
      <c r="C36" s="129"/>
      <c r="D36" s="294" t="s">
        <v>372</v>
      </c>
      <c r="E36" s="295"/>
      <c r="F36" s="294" t="s">
        <v>426</v>
      </c>
      <c r="G36" s="295"/>
      <c r="H36" s="212" t="s">
        <v>425</v>
      </c>
      <c r="I36" s="135" t="s">
        <v>26</v>
      </c>
      <c r="J36" s="62"/>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row>
    <row r="37" spans="1:52" ht="106.5" customHeight="1" thickBot="1">
      <c r="A37" s="21"/>
      <c r="B37" s="61"/>
      <c r="C37" s="129"/>
      <c r="D37" s="294" t="s">
        <v>370</v>
      </c>
      <c r="E37" s="295"/>
      <c r="F37" s="294" t="s">
        <v>373</v>
      </c>
      <c r="G37" s="295"/>
      <c r="H37" s="212" t="s">
        <v>434</v>
      </c>
      <c r="I37" s="135" t="s">
        <v>26</v>
      </c>
      <c r="J37" s="62"/>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row>
    <row r="38" spans="1:52" ht="18.75" customHeight="1" thickBot="1">
      <c r="A38" s="21"/>
      <c r="B38" s="61"/>
      <c r="C38" s="58"/>
      <c r="D38" s="296" t="s">
        <v>371</v>
      </c>
      <c r="E38" s="302"/>
      <c r="F38" s="303"/>
      <c r="G38" s="303"/>
      <c r="H38" s="303"/>
      <c r="I38" s="304"/>
      <c r="J38" s="62"/>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row>
    <row r="39" spans="1:52" ht="72.75" customHeight="1" thickBot="1">
      <c r="A39" s="21"/>
      <c r="B39" s="61"/>
      <c r="C39" s="58"/>
      <c r="D39" s="296" t="s">
        <v>374</v>
      </c>
      <c r="E39" s="297"/>
      <c r="F39" s="294" t="s">
        <v>375</v>
      </c>
      <c r="G39" s="295"/>
      <c r="H39" s="212" t="s">
        <v>427</v>
      </c>
      <c r="I39" s="135" t="s">
        <v>26</v>
      </c>
      <c r="J39" s="62"/>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row>
    <row r="40" spans="1:52" ht="55.5" customHeight="1" thickBot="1">
      <c r="A40" s="21"/>
      <c r="B40" s="61"/>
      <c r="C40" s="58"/>
      <c r="D40" s="296" t="s">
        <v>376</v>
      </c>
      <c r="E40" s="297"/>
      <c r="F40" s="294" t="s">
        <v>436</v>
      </c>
      <c r="G40" s="295"/>
      <c r="H40" s="212" t="s">
        <v>427</v>
      </c>
      <c r="I40" s="135" t="s">
        <v>26</v>
      </c>
      <c r="J40" s="62"/>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row>
    <row r="41" spans="1:52" ht="48.75" customHeight="1" thickBot="1">
      <c r="A41" s="21"/>
      <c r="B41" s="61"/>
      <c r="C41" s="58"/>
      <c r="D41" s="296" t="s">
        <v>377</v>
      </c>
      <c r="E41" s="297"/>
      <c r="F41" s="294" t="s">
        <v>378</v>
      </c>
      <c r="G41" s="295"/>
      <c r="H41" s="212" t="s">
        <v>427</v>
      </c>
      <c r="I41" s="135" t="s">
        <v>26</v>
      </c>
      <c r="J41" s="62"/>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row>
    <row r="42" spans="1:52" ht="18.75" customHeight="1" thickBot="1">
      <c r="A42" s="21"/>
      <c r="B42" s="61"/>
      <c r="C42" s="58"/>
      <c r="D42" s="296" t="s">
        <v>379</v>
      </c>
      <c r="E42" s="302"/>
      <c r="F42" s="303"/>
      <c r="G42" s="303"/>
      <c r="H42" s="303"/>
      <c r="I42" s="304"/>
      <c r="J42" s="62"/>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row>
    <row r="43" spans="1:52" ht="108.75" customHeight="1" thickBot="1">
      <c r="A43" s="21"/>
      <c r="B43" s="61"/>
      <c r="C43" s="58"/>
      <c r="D43" s="296" t="s">
        <v>380</v>
      </c>
      <c r="E43" s="297"/>
      <c r="F43" s="294" t="s">
        <v>437</v>
      </c>
      <c r="G43" s="295"/>
      <c r="H43" s="212" t="s">
        <v>383</v>
      </c>
      <c r="I43" s="135" t="s">
        <v>13</v>
      </c>
      <c r="J43" s="62"/>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row>
    <row r="44" spans="1:52" ht="111" customHeight="1" thickBot="1">
      <c r="A44" s="21"/>
      <c r="B44" s="61"/>
      <c r="C44" s="58"/>
      <c r="D44" s="296" t="s">
        <v>381</v>
      </c>
      <c r="E44" s="297"/>
      <c r="F44" s="294" t="s">
        <v>424</v>
      </c>
      <c r="G44" s="295"/>
      <c r="H44" s="135"/>
      <c r="I44" s="135" t="s">
        <v>26</v>
      </c>
      <c r="J44" s="62"/>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row>
    <row r="45" spans="1:52" ht="81.75" customHeight="1" thickBot="1">
      <c r="A45" s="21"/>
      <c r="B45" s="61"/>
      <c r="C45" s="58"/>
      <c r="D45" s="296" t="s">
        <v>382</v>
      </c>
      <c r="E45" s="297"/>
      <c r="F45" s="294" t="s">
        <v>428</v>
      </c>
      <c r="G45" s="295"/>
      <c r="H45" s="212" t="s">
        <v>429</v>
      </c>
      <c r="I45" s="135" t="s">
        <v>26</v>
      </c>
      <c r="J45" s="62"/>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row>
    <row r="46" spans="1:52" ht="18.75" customHeight="1" thickBot="1">
      <c r="A46" s="21"/>
      <c r="B46" s="61"/>
      <c r="C46" s="58"/>
      <c r="D46" s="298" t="s">
        <v>384</v>
      </c>
      <c r="E46" s="299"/>
      <c r="F46" s="300"/>
      <c r="G46" s="300"/>
      <c r="H46" s="300"/>
      <c r="I46" s="301"/>
      <c r="J46" s="62"/>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row>
    <row r="47" spans="1:52" ht="83.25" customHeight="1" thickBot="1">
      <c r="A47" s="21"/>
      <c r="B47" s="61"/>
      <c r="C47" s="58"/>
      <c r="D47" s="296" t="s">
        <v>386</v>
      </c>
      <c r="E47" s="297"/>
      <c r="F47" s="294" t="s">
        <v>387</v>
      </c>
      <c r="G47" s="295"/>
      <c r="H47" s="212" t="s">
        <v>431</v>
      </c>
      <c r="I47" s="215" t="s">
        <v>13</v>
      </c>
      <c r="J47" s="62"/>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row>
    <row r="48" spans="1:52" ht="100.5" customHeight="1" thickBot="1">
      <c r="A48" s="21"/>
      <c r="B48" s="61"/>
      <c r="C48" s="58"/>
      <c r="D48" s="296" t="s">
        <v>385</v>
      </c>
      <c r="E48" s="297"/>
      <c r="F48" s="294" t="s">
        <v>430</v>
      </c>
      <c r="G48" s="295"/>
      <c r="H48" s="212" t="s">
        <v>423</v>
      </c>
      <c r="I48" s="135" t="s">
        <v>432</v>
      </c>
      <c r="J48" s="62"/>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row>
    <row r="49" spans="1:52" ht="18.75" customHeight="1" thickBot="1">
      <c r="A49" s="21"/>
      <c r="B49" s="61"/>
      <c r="C49" s="58"/>
      <c r="D49" s="63"/>
      <c r="E49" s="63"/>
      <c r="F49" s="63"/>
      <c r="G49" s="63"/>
      <c r="H49" s="138" t="s">
        <v>270</v>
      </c>
      <c r="I49" s="140" t="s">
        <v>26</v>
      </c>
      <c r="J49" s="62"/>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row>
    <row r="50" spans="1:52" ht="18.75" customHeight="1">
      <c r="A50" s="21"/>
      <c r="B50" s="61"/>
      <c r="C50" s="58"/>
      <c r="D50" s="58"/>
      <c r="E50" s="58"/>
      <c r="F50" s="58"/>
      <c r="G50" s="58"/>
      <c r="H50" s="138"/>
      <c r="I50" s="216"/>
      <c r="J50" s="62"/>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row>
    <row r="51" spans="1:52" ht="18.75" customHeight="1">
      <c r="A51" s="21"/>
      <c r="B51" s="61"/>
      <c r="C51" s="58"/>
      <c r="D51" s="58"/>
      <c r="E51" s="58"/>
      <c r="F51" s="58"/>
      <c r="G51" s="58"/>
      <c r="H51" s="138"/>
      <c r="I51" s="216"/>
      <c r="J51" s="62"/>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row>
    <row r="52" spans="1:52" ht="24.75" customHeight="1" thickBot="1">
      <c r="A52" s="21"/>
      <c r="B52" s="61"/>
      <c r="C52" s="58"/>
      <c r="D52" s="173" t="s">
        <v>298</v>
      </c>
      <c r="E52" s="176"/>
      <c r="F52" s="58"/>
      <c r="G52" s="58"/>
      <c r="H52" s="139"/>
      <c r="I52" s="58"/>
      <c r="J52" s="62"/>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row>
    <row r="53" spans="1:52" ht="24.75" customHeight="1" thickBot="1">
      <c r="A53" s="21"/>
      <c r="B53" s="61"/>
      <c r="C53" s="58"/>
      <c r="D53" s="99" t="s">
        <v>60</v>
      </c>
      <c r="E53" s="308" t="s">
        <v>446</v>
      </c>
      <c r="F53" s="309"/>
      <c r="G53" s="309"/>
      <c r="H53" s="310"/>
      <c r="I53" s="58"/>
      <c r="J53" s="62"/>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row>
    <row r="54" spans="1:52" ht="24.75" customHeight="1" thickBot="1">
      <c r="A54" s="21"/>
      <c r="B54" s="61"/>
      <c r="C54" s="58"/>
      <c r="D54" s="99" t="s">
        <v>62</v>
      </c>
      <c r="E54" s="320" t="s">
        <v>349</v>
      </c>
      <c r="F54" s="309"/>
      <c r="G54" s="309"/>
      <c r="H54" s="310"/>
      <c r="I54" s="58"/>
      <c r="J54" s="62"/>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row>
    <row r="55" spans="1:52" ht="15.75" customHeight="1">
      <c r="A55" s="21"/>
      <c r="B55" s="61"/>
      <c r="C55" s="58"/>
      <c r="D55" s="58"/>
      <c r="E55" s="58"/>
      <c r="F55" s="58"/>
      <c r="G55" s="58"/>
      <c r="H55" s="139"/>
      <c r="I55" s="58"/>
      <c r="J55" s="62"/>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row>
    <row r="56" spans="1:52" ht="15.75" customHeight="1" thickBot="1">
      <c r="A56" s="21"/>
      <c r="B56" s="61"/>
      <c r="C56" s="64"/>
      <c r="D56" s="307" t="s">
        <v>269</v>
      </c>
      <c r="E56" s="307"/>
      <c r="F56" s="307" t="s">
        <v>275</v>
      </c>
      <c r="G56" s="307"/>
      <c r="H56" s="130" t="s">
        <v>276</v>
      </c>
      <c r="I56" s="130" t="s">
        <v>232</v>
      </c>
      <c r="J56" s="62"/>
      <c r="K56" s="6"/>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row>
    <row r="57" spans="1:52" ht="39.75" customHeight="1" thickBot="1">
      <c r="A57" s="21"/>
      <c r="B57" s="61"/>
      <c r="C57" s="129" t="s">
        <v>300</v>
      </c>
      <c r="D57" s="305"/>
      <c r="E57" s="306"/>
      <c r="F57" s="305"/>
      <c r="G57" s="306"/>
      <c r="H57" s="135"/>
      <c r="I57" s="135"/>
      <c r="J57" s="62"/>
      <c r="K57" s="6"/>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row>
    <row r="58" spans="1:52" ht="39.75" customHeight="1" thickBot="1">
      <c r="A58" s="21"/>
      <c r="B58" s="61"/>
      <c r="C58" s="129"/>
      <c r="D58" s="305"/>
      <c r="E58" s="306"/>
      <c r="F58" s="305"/>
      <c r="G58" s="306"/>
      <c r="H58" s="135"/>
      <c r="I58" s="135"/>
      <c r="J58" s="62"/>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row>
    <row r="59" spans="1:52" ht="48" customHeight="1" thickBot="1">
      <c r="A59" s="21"/>
      <c r="B59" s="61"/>
      <c r="C59" s="129"/>
      <c r="D59" s="305"/>
      <c r="E59" s="306"/>
      <c r="F59" s="305"/>
      <c r="G59" s="306"/>
      <c r="H59" s="135"/>
      <c r="I59" s="135"/>
      <c r="J59" s="62"/>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row>
    <row r="60" spans="1:52" ht="21.75" customHeight="1" thickBot="1">
      <c r="A60" s="21"/>
      <c r="B60" s="61"/>
      <c r="C60" s="58"/>
      <c r="D60" s="58"/>
      <c r="E60" s="58"/>
      <c r="F60" s="58"/>
      <c r="G60" s="58"/>
      <c r="H60" s="138" t="s">
        <v>270</v>
      </c>
      <c r="I60" s="140"/>
      <c r="J60" s="62"/>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row>
    <row r="61" spans="1:52" ht="84.75" customHeight="1" thickBot="1">
      <c r="A61" s="21"/>
      <c r="B61" s="61"/>
      <c r="C61" s="58"/>
      <c r="D61" s="173" t="s">
        <v>298</v>
      </c>
      <c r="E61" s="176"/>
      <c r="F61" s="58"/>
      <c r="G61" s="58"/>
      <c r="H61" s="139"/>
      <c r="I61" s="58"/>
      <c r="J61" s="62"/>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row>
    <row r="62" spans="1:52" ht="15" thickBot="1">
      <c r="A62" s="21"/>
      <c r="B62" s="61"/>
      <c r="C62" s="58"/>
      <c r="D62" s="99" t="s">
        <v>60</v>
      </c>
      <c r="E62" s="308"/>
      <c r="F62" s="309"/>
      <c r="G62" s="309"/>
      <c r="H62" s="310"/>
      <c r="I62" s="58"/>
      <c r="J62" s="62"/>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row>
    <row r="63" spans="1:52" ht="15" thickBot="1">
      <c r="A63" s="21"/>
      <c r="B63" s="61"/>
      <c r="C63" s="58"/>
      <c r="D63" s="99" t="s">
        <v>62</v>
      </c>
      <c r="E63" s="308"/>
      <c r="F63" s="309"/>
      <c r="G63" s="309"/>
      <c r="H63" s="310"/>
      <c r="I63" s="58"/>
      <c r="J63" s="62"/>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row>
    <row r="64" spans="1:52" ht="15" thickBot="1">
      <c r="A64" s="21"/>
      <c r="B64" s="61"/>
      <c r="C64" s="58"/>
      <c r="D64" s="99"/>
      <c r="E64" s="58"/>
      <c r="F64" s="58"/>
      <c r="G64" s="58"/>
      <c r="H64" s="58"/>
      <c r="I64" s="58"/>
      <c r="J64" s="62"/>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row>
    <row r="65" spans="1:52" ht="168" customHeight="1" thickBot="1">
      <c r="A65" s="21"/>
      <c r="B65" s="61"/>
      <c r="C65" s="137"/>
      <c r="D65" s="321" t="s">
        <v>277</v>
      </c>
      <c r="E65" s="321"/>
      <c r="F65" s="336"/>
      <c r="G65" s="337"/>
      <c r="H65" s="337"/>
      <c r="I65" s="338"/>
      <c r="J65" s="62"/>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row>
    <row r="66" spans="1:52" s="12" customFormat="1" ht="18.75" customHeight="1">
      <c r="A66" s="20"/>
      <c r="B66" s="61"/>
      <c r="C66" s="65"/>
      <c r="D66" s="65"/>
      <c r="E66" s="65"/>
      <c r="F66" s="65"/>
      <c r="G66" s="65"/>
      <c r="H66" s="133"/>
      <c r="I66" s="133"/>
      <c r="J66" s="62"/>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row>
    <row r="67" spans="1:52" s="12" customFormat="1" ht="15.75" customHeight="1" thickBot="1">
      <c r="A67" s="20"/>
      <c r="B67" s="61"/>
      <c r="C67" s="58"/>
      <c r="D67" s="59"/>
      <c r="E67" s="59"/>
      <c r="F67" s="59"/>
      <c r="G67" s="98" t="s">
        <v>225</v>
      </c>
      <c r="H67" s="133"/>
      <c r="I67" s="133"/>
      <c r="J67" s="62"/>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row>
    <row r="68" spans="1:52" s="12" customFormat="1" ht="78" customHeight="1">
      <c r="A68" s="20"/>
      <c r="B68" s="61"/>
      <c r="C68" s="58"/>
      <c r="D68" s="59"/>
      <c r="E68" s="59"/>
      <c r="F68" s="31" t="s">
        <v>226</v>
      </c>
      <c r="G68" s="314" t="s">
        <v>308</v>
      </c>
      <c r="H68" s="315"/>
      <c r="I68" s="316"/>
      <c r="J68" s="62"/>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row>
    <row r="69" spans="1:52" s="12" customFormat="1" ht="54.75" customHeight="1">
      <c r="A69" s="20"/>
      <c r="B69" s="61"/>
      <c r="C69" s="58"/>
      <c r="D69" s="59"/>
      <c r="E69" s="59"/>
      <c r="F69" s="32" t="s">
        <v>227</v>
      </c>
      <c r="G69" s="317" t="s">
        <v>309</v>
      </c>
      <c r="H69" s="318"/>
      <c r="I69" s="319"/>
      <c r="J69" s="62"/>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row>
    <row r="70" spans="1:52" s="12" customFormat="1" ht="58.5" customHeight="1">
      <c r="A70" s="20"/>
      <c r="B70" s="61"/>
      <c r="C70" s="58"/>
      <c r="D70" s="59"/>
      <c r="E70" s="59"/>
      <c r="F70" s="32" t="s">
        <v>228</v>
      </c>
      <c r="G70" s="317" t="s">
        <v>310</v>
      </c>
      <c r="H70" s="318"/>
      <c r="I70" s="319"/>
      <c r="J70" s="62"/>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row>
    <row r="71" spans="1:52" ht="60" customHeight="1">
      <c r="A71" s="21"/>
      <c r="B71" s="61"/>
      <c r="C71" s="58"/>
      <c r="D71" s="59"/>
      <c r="E71" s="59"/>
      <c r="F71" s="32" t="s">
        <v>229</v>
      </c>
      <c r="G71" s="317" t="s">
        <v>311</v>
      </c>
      <c r="H71" s="318"/>
      <c r="I71" s="319"/>
      <c r="J71" s="62"/>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row>
    <row r="72" spans="1:52" ht="54" customHeight="1">
      <c r="A72" s="21"/>
      <c r="B72" s="56"/>
      <c r="C72" s="58"/>
      <c r="D72" s="59"/>
      <c r="E72" s="59"/>
      <c r="F72" s="32" t="s">
        <v>230</v>
      </c>
      <c r="G72" s="317" t="s">
        <v>312</v>
      </c>
      <c r="H72" s="318"/>
      <c r="I72" s="319"/>
      <c r="J72" s="57"/>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row>
    <row r="73" spans="1:52" ht="61.5" customHeight="1" thickBot="1">
      <c r="A73" s="21"/>
      <c r="B73" s="56"/>
      <c r="C73" s="58"/>
      <c r="D73" s="59"/>
      <c r="E73" s="59"/>
      <c r="F73" s="33" t="s">
        <v>231</v>
      </c>
      <c r="G73" s="311" t="s">
        <v>313</v>
      </c>
      <c r="H73" s="312"/>
      <c r="I73" s="313"/>
      <c r="J73" s="57"/>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row>
    <row r="74" spans="1:44" ht="15" thickBot="1">
      <c r="A74" s="21"/>
      <c r="B74" s="66"/>
      <c r="C74" s="67"/>
      <c r="D74" s="68"/>
      <c r="E74" s="68"/>
      <c r="F74" s="68"/>
      <c r="G74" s="68"/>
      <c r="H74" s="134"/>
      <c r="I74" s="134"/>
      <c r="J74" s="69"/>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row>
    <row r="75" spans="1:44" ht="49.5" customHeight="1">
      <c r="A75" s="21"/>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row>
    <row r="76" spans="1:44" ht="49.5" customHeight="1">
      <c r="A76" s="21"/>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row>
    <row r="77" spans="1:44" ht="49.5" customHeight="1">
      <c r="A77" s="21"/>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row>
    <row r="78" spans="1:44" ht="49.5" customHeight="1">
      <c r="A78" s="21"/>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row>
    <row r="79" spans="1:44" ht="49.5" customHeight="1">
      <c r="A79" s="21"/>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row>
    <row r="80" spans="1:44" ht="49.5" customHeight="1">
      <c r="A80" s="21"/>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row>
    <row r="81" spans="1:44" ht="14.25">
      <c r="A81" s="21"/>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row>
    <row r="82" spans="1:44" ht="14.25">
      <c r="A82" s="21"/>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row>
    <row r="83" spans="1:44" ht="14.25">
      <c r="A83" s="21"/>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row>
    <row r="84" spans="1:52" ht="14.25">
      <c r="A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row>
    <row r="85" spans="1:52" ht="14.2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row>
    <row r="86" spans="1:52" ht="14.25">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row>
    <row r="87" spans="1:52" ht="14.25">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row>
    <row r="88" spans="1:11" ht="14.25">
      <c r="A88" s="113"/>
      <c r="B88" s="113"/>
      <c r="C88" s="113"/>
      <c r="D88" s="113"/>
      <c r="E88" s="113"/>
      <c r="F88" s="113"/>
      <c r="G88" s="113"/>
      <c r="H88" s="113"/>
      <c r="I88" s="113"/>
      <c r="J88" s="113"/>
      <c r="K88" s="113"/>
    </row>
    <row r="89" spans="1:11" ht="14.25">
      <c r="A89" s="113"/>
      <c r="B89" s="113"/>
      <c r="C89" s="113"/>
      <c r="D89" s="113"/>
      <c r="E89" s="113"/>
      <c r="F89" s="113"/>
      <c r="G89" s="113"/>
      <c r="H89" s="113"/>
      <c r="I89" s="113"/>
      <c r="J89" s="113"/>
      <c r="K89" s="113"/>
    </row>
    <row r="90" spans="1:11" ht="14.25">
      <c r="A90" s="113"/>
      <c r="B90" s="113"/>
      <c r="C90" s="113"/>
      <c r="D90" s="113"/>
      <c r="E90" s="113"/>
      <c r="F90" s="113"/>
      <c r="G90" s="113"/>
      <c r="H90" s="113"/>
      <c r="I90" s="113"/>
      <c r="J90" s="113"/>
      <c r="K90" s="113"/>
    </row>
    <row r="91" spans="1:11" ht="14.25">
      <c r="A91" s="113"/>
      <c r="B91" s="113"/>
      <c r="C91" s="113"/>
      <c r="D91" s="113"/>
      <c r="E91" s="113"/>
      <c r="F91" s="113"/>
      <c r="G91" s="113"/>
      <c r="H91" s="113"/>
      <c r="I91" s="113"/>
      <c r="J91" s="113"/>
      <c r="K91" s="113"/>
    </row>
    <row r="92" spans="1:11" ht="14.25">
      <c r="A92" s="113"/>
      <c r="B92" s="113"/>
      <c r="C92" s="113"/>
      <c r="D92" s="113"/>
      <c r="E92" s="113"/>
      <c r="F92" s="113"/>
      <c r="G92" s="113"/>
      <c r="H92" s="113"/>
      <c r="I92" s="113"/>
      <c r="J92" s="113"/>
      <c r="K92" s="113"/>
    </row>
    <row r="93" spans="1:11" ht="14.25">
      <c r="A93" s="113"/>
      <c r="B93" s="113"/>
      <c r="C93" s="113"/>
      <c r="D93" s="113"/>
      <c r="E93" s="113"/>
      <c r="F93" s="113"/>
      <c r="G93" s="113"/>
      <c r="H93" s="113"/>
      <c r="I93" s="113"/>
      <c r="J93" s="113"/>
      <c r="K93" s="113"/>
    </row>
    <row r="94" spans="1:11" ht="14.25">
      <c r="A94" s="113"/>
      <c r="B94" s="113"/>
      <c r="C94" s="113"/>
      <c r="D94" s="113"/>
      <c r="E94" s="113"/>
      <c r="F94" s="113"/>
      <c r="G94" s="113"/>
      <c r="H94" s="113"/>
      <c r="I94" s="113"/>
      <c r="J94" s="113"/>
      <c r="K94" s="113"/>
    </row>
    <row r="95" spans="1:11" ht="14.25">
      <c r="A95" s="113"/>
      <c r="B95" s="113"/>
      <c r="C95" s="113"/>
      <c r="D95" s="113"/>
      <c r="E95" s="113"/>
      <c r="F95" s="113"/>
      <c r="G95" s="113"/>
      <c r="H95" s="113"/>
      <c r="I95" s="113"/>
      <c r="J95" s="113"/>
      <c r="K95" s="113"/>
    </row>
    <row r="96" spans="1:11" ht="14.25">
      <c r="A96" s="113"/>
      <c r="B96" s="113"/>
      <c r="C96" s="113"/>
      <c r="D96" s="113"/>
      <c r="E96" s="113"/>
      <c r="F96" s="113"/>
      <c r="G96" s="113"/>
      <c r="H96" s="113"/>
      <c r="I96" s="113"/>
      <c r="J96" s="113"/>
      <c r="K96" s="113"/>
    </row>
    <row r="97" spans="1:11" ht="14.25">
      <c r="A97" s="113"/>
      <c r="B97" s="113"/>
      <c r="C97" s="113"/>
      <c r="D97" s="113"/>
      <c r="E97" s="113"/>
      <c r="F97" s="113"/>
      <c r="G97" s="113"/>
      <c r="H97" s="113"/>
      <c r="I97" s="113"/>
      <c r="J97" s="113"/>
      <c r="K97" s="113"/>
    </row>
    <row r="98" spans="1:11" ht="14.25">
      <c r="A98" s="113"/>
      <c r="B98" s="113"/>
      <c r="C98" s="113"/>
      <c r="D98" s="113"/>
      <c r="E98" s="113"/>
      <c r="F98" s="113"/>
      <c r="G98" s="113"/>
      <c r="H98" s="113"/>
      <c r="I98" s="113"/>
      <c r="J98" s="113"/>
      <c r="K98" s="113"/>
    </row>
    <row r="99" spans="1:11" ht="14.25">
      <c r="A99" s="113"/>
      <c r="B99" s="113"/>
      <c r="C99" s="113"/>
      <c r="D99" s="113"/>
      <c r="E99" s="113"/>
      <c r="F99" s="113"/>
      <c r="G99" s="113"/>
      <c r="H99" s="113"/>
      <c r="I99" s="113"/>
      <c r="J99" s="113"/>
      <c r="K99" s="113"/>
    </row>
    <row r="100" spans="1:11" ht="14.25">
      <c r="A100" s="113"/>
      <c r="B100" s="113"/>
      <c r="C100" s="113"/>
      <c r="D100" s="113"/>
      <c r="E100" s="113"/>
      <c r="F100" s="113"/>
      <c r="G100" s="113"/>
      <c r="H100" s="113"/>
      <c r="I100" s="113"/>
      <c r="J100" s="113"/>
      <c r="K100" s="113"/>
    </row>
    <row r="101" spans="1:11" ht="14.25">
      <c r="A101" s="113"/>
      <c r="B101" s="113"/>
      <c r="C101" s="113"/>
      <c r="D101" s="113"/>
      <c r="E101" s="113"/>
      <c r="F101" s="113"/>
      <c r="G101" s="113"/>
      <c r="H101" s="113"/>
      <c r="I101" s="113"/>
      <c r="J101" s="113"/>
      <c r="K101" s="113"/>
    </row>
    <row r="102" spans="1:11" ht="14.25">
      <c r="A102" s="113"/>
      <c r="B102" s="113"/>
      <c r="C102" s="113"/>
      <c r="D102" s="113"/>
      <c r="E102" s="113"/>
      <c r="F102" s="113"/>
      <c r="G102" s="113"/>
      <c r="H102" s="113"/>
      <c r="I102" s="113"/>
      <c r="J102" s="113"/>
      <c r="K102" s="113"/>
    </row>
    <row r="103" spans="1:11" ht="14.25">
      <c r="A103" s="113"/>
      <c r="B103" s="113"/>
      <c r="C103" s="113"/>
      <c r="D103" s="113"/>
      <c r="E103" s="113"/>
      <c r="F103" s="113"/>
      <c r="G103" s="113"/>
      <c r="H103" s="113"/>
      <c r="I103" s="113"/>
      <c r="J103" s="113"/>
      <c r="K103" s="113"/>
    </row>
    <row r="104" spans="1:11" ht="14.25">
      <c r="A104" s="113"/>
      <c r="B104" s="113"/>
      <c r="C104" s="113"/>
      <c r="D104" s="113"/>
      <c r="E104" s="113"/>
      <c r="F104" s="113"/>
      <c r="G104" s="113"/>
      <c r="H104" s="113"/>
      <c r="I104" s="113"/>
      <c r="J104" s="113"/>
      <c r="K104" s="113"/>
    </row>
    <row r="105" spans="1:11" ht="14.25">
      <c r="A105" s="113"/>
      <c r="B105" s="113"/>
      <c r="C105" s="113"/>
      <c r="D105" s="113"/>
      <c r="E105" s="113"/>
      <c r="F105" s="113"/>
      <c r="G105" s="113"/>
      <c r="H105" s="113"/>
      <c r="I105" s="113"/>
      <c r="J105" s="113"/>
      <c r="K105" s="113"/>
    </row>
    <row r="106" spans="1:11" ht="14.25">
      <c r="A106" s="113"/>
      <c r="B106" s="113"/>
      <c r="C106" s="113"/>
      <c r="D106" s="113"/>
      <c r="E106" s="113"/>
      <c r="F106" s="113"/>
      <c r="G106" s="113"/>
      <c r="H106" s="113"/>
      <c r="I106" s="113"/>
      <c r="J106" s="113"/>
      <c r="K106" s="113"/>
    </row>
    <row r="107" spans="1:11" ht="14.25">
      <c r="A107" s="113"/>
      <c r="B107" s="113"/>
      <c r="C107" s="113"/>
      <c r="D107" s="113"/>
      <c r="E107" s="113"/>
      <c r="F107" s="113"/>
      <c r="G107" s="113"/>
      <c r="H107" s="113"/>
      <c r="I107" s="113"/>
      <c r="J107" s="113"/>
      <c r="K107" s="113"/>
    </row>
    <row r="108" spans="1:11" ht="14.25">
      <c r="A108" s="113"/>
      <c r="B108" s="113"/>
      <c r="C108" s="113"/>
      <c r="D108" s="113"/>
      <c r="E108" s="113"/>
      <c r="F108" s="113"/>
      <c r="G108" s="113"/>
      <c r="H108" s="113"/>
      <c r="I108" s="113"/>
      <c r="J108" s="113"/>
      <c r="K108" s="113"/>
    </row>
    <row r="109" spans="1:11" ht="14.25">
      <c r="A109" s="113"/>
      <c r="B109" s="113"/>
      <c r="C109" s="113"/>
      <c r="D109" s="113"/>
      <c r="E109" s="113"/>
      <c r="F109" s="113"/>
      <c r="G109" s="113"/>
      <c r="H109" s="113"/>
      <c r="I109" s="113"/>
      <c r="J109" s="113"/>
      <c r="K109" s="113"/>
    </row>
    <row r="110" spans="1:11" ht="14.25">
      <c r="A110" s="113"/>
      <c r="B110" s="113"/>
      <c r="C110" s="113"/>
      <c r="D110" s="113"/>
      <c r="E110" s="113"/>
      <c r="F110" s="113"/>
      <c r="G110" s="113"/>
      <c r="H110" s="113"/>
      <c r="I110" s="113"/>
      <c r="J110" s="113"/>
      <c r="K110" s="113"/>
    </row>
    <row r="111" spans="1:11" ht="14.25">
      <c r="A111" s="113"/>
      <c r="B111" s="113"/>
      <c r="C111" s="113"/>
      <c r="D111" s="113"/>
      <c r="E111" s="113"/>
      <c r="F111" s="113"/>
      <c r="G111" s="113"/>
      <c r="H111" s="113"/>
      <c r="I111" s="113"/>
      <c r="J111" s="113"/>
      <c r="K111" s="113"/>
    </row>
    <row r="112" spans="1:11" ht="14.25">
      <c r="A112" s="113"/>
      <c r="B112" s="113"/>
      <c r="C112" s="113"/>
      <c r="D112" s="113"/>
      <c r="E112" s="113"/>
      <c r="F112" s="113"/>
      <c r="G112" s="113"/>
      <c r="H112" s="113"/>
      <c r="I112" s="113"/>
      <c r="J112" s="113"/>
      <c r="K112" s="113"/>
    </row>
    <row r="113" spans="1:11" ht="14.25">
      <c r="A113" s="113"/>
      <c r="B113" s="113"/>
      <c r="C113" s="113"/>
      <c r="D113" s="113"/>
      <c r="E113" s="113"/>
      <c r="F113" s="113"/>
      <c r="G113" s="113"/>
      <c r="H113" s="113"/>
      <c r="I113" s="113"/>
      <c r="J113" s="113"/>
      <c r="K113" s="113"/>
    </row>
    <row r="114" spans="1:11" ht="14.25">
      <c r="A114" s="113"/>
      <c r="B114" s="113"/>
      <c r="C114" s="113"/>
      <c r="D114" s="113"/>
      <c r="E114" s="113"/>
      <c r="F114" s="113"/>
      <c r="G114" s="113"/>
      <c r="H114" s="113"/>
      <c r="I114" s="113"/>
      <c r="J114" s="113"/>
      <c r="K114" s="113"/>
    </row>
    <row r="115" spans="1:11" ht="14.25">
      <c r="A115" s="113"/>
      <c r="B115" s="113"/>
      <c r="C115" s="113"/>
      <c r="D115" s="113"/>
      <c r="E115" s="113"/>
      <c r="F115" s="113"/>
      <c r="G115" s="113"/>
      <c r="H115" s="113"/>
      <c r="I115" s="113"/>
      <c r="J115" s="113"/>
      <c r="K115" s="113"/>
    </row>
    <row r="116" spans="1:11" ht="14.25">
      <c r="A116" s="113"/>
      <c r="B116" s="113"/>
      <c r="C116" s="113"/>
      <c r="D116" s="113"/>
      <c r="E116" s="113"/>
      <c r="F116" s="113"/>
      <c r="G116" s="113"/>
      <c r="H116" s="113"/>
      <c r="I116" s="113"/>
      <c r="J116" s="113"/>
      <c r="K116" s="113"/>
    </row>
    <row r="117" spans="1:11" ht="14.25">
      <c r="A117" s="113"/>
      <c r="B117" s="113"/>
      <c r="C117" s="113"/>
      <c r="D117" s="113"/>
      <c r="E117" s="113"/>
      <c r="F117" s="113"/>
      <c r="G117" s="113"/>
      <c r="H117" s="113"/>
      <c r="I117" s="113"/>
      <c r="J117" s="113"/>
      <c r="K117" s="113"/>
    </row>
    <row r="118" spans="1:11" ht="14.25">
      <c r="A118" s="113"/>
      <c r="B118" s="113"/>
      <c r="C118" s="113"/>
      <c r="D118" s="113"/>
      <c r="E118" s="113"/>
      <c r="F118" s="113"/>
      <c r="G118" s="113"/>
      <c r="H118" s="113"/>
      <c r="I118" s="113"/>
      <c r="J118" s="113"/>
      <c r="K118" s="113"/>
    </row>
    <row r="119" spans="1:11" ht="14.25">
      <c r="A119" s="113"/>
      <c r="B119" s="113"/>
      <c r="C119" s="113"/>
      <c r="D119" s="113"/>
      <c r="E119" s="113"/>
      <c r="F119" s="113"/>
      <c r="G119" s="113"/>
      <c r="H119" s="113"/>
      <c r="I119" s="113"/>
      <c r="J119" s="113"/>
      <c r="K119" s="113"/>
    </row>
    <row r="120" spans="1:11" ht="14.25">
      <c r="A120" s="113"/>
      <c r="B120" s="113"/>
      <c r="C120" s="113"/>
      <c r="D120" s="113"/>
      <c r="E120" s="113"/>
      <c r="F120" s="113"/>
      <c r="G120" s="113"/>
      <c r="H120" s="113"/>
      <c r="I120" s="113"/>
      <c r="J120" s="113"/>
      <c r="K120" s="113"/>
    </row>
    <row r="121" spans="1:11" ht="14.25">
      <c r="A121" s="113"/>
      <c r="B121" s="113"/>
      <c r="C121" s="113"/>
      <c r="D121" s="113"/>
      <c r="E121" s="113"/>
      <c r="F121" s="113"/>
      <c r="G121" s="113"/>
      <c r="H121" s="113"/>
      <c r="I121" s="113"/>
      <c r="J121" s="113"/>
      <c r="K121" s="113"/>
    </row>
    <row r="122" spans="1:11" ht="14.25">
      <c r="A122" s="113"/>
      <c r="B122" s="113"/>
      <c r="C122" s="113"/>
      <c r="D122" s="113"/>
      <c r="E122" s="113"/>
      <c r="F122" s="113"/>
      <c r="G122" s="113"/>
      <c r="H122" s="113"/>
      <c r="I122" s="113"/>
      <c r="J122" s="113"/>
      <c r="K122" s="113"/>
    </row>
    <row r="123" spans="1:11" ht="14.25">
      <c r="A123" s="113"/>
      <c r="B123" s="113"/>
      <c r="H123" s="113"/>
      <c r="I123" s="113"/>
      <c r="J123" s="113"/>
      <c r="K123" s="113"/>
    </row>
    <row r="124" spans="1:11" ht="14.25">
      <c r="A124" s="113"/>
      <c r="B124" s="113"/>
      <c r="H124" s="113"/>
      <c r="I124" s="113"/>
      <c r="J124" s="113"/>
      <c r="K124" s="113"/>
    </row>
    <row r="125" spans="1:11" ht="14.25">
      <c r="A125" s="113"/>
      <c r="B125" s="113"/>
      <c r="H125" s="113"/>
      <c r="I125" s="113"/>
      <c r="J125" s="113"/>
      <c r="K125" s="113"/>
    </row>
    <row r="126" spans="1:11" ht="14.25">
      <c r="A126" s="113"/>
      <c r="B126" s="113"/>
      <c r="H126" s="113"/>
      <c r="I126" s="113"/>
      <c r="J126" s="113"/>
      <c r="K126" s="113"/>
    </row>
    <row r="127" spans="1:11" ht="14.25">
      <c r="A127" s="113"/>
      <c r="B127" s="113"/>
      <c r="H127" s="113"/>
      <c r="I127" s="113"/>
      <c r="J127" s="113"/>
      <c r="K127" s="113"/>
    </row>
    <row r="128" spans="1:11" ht="14.25">
      <c r="A128" s="113"/>
      <c r="B128" s="113"/>
      <c r="H128" s="113"/>
      <c r="I128" s="113"/>
      <c r="J128" s="113"/>
      <c r="K128" s="113"/>
    </row>
    <row r="129" spans="1:11" ht="14.25">
      <c r="A129" s="113"/>
      <c r="B129" s="113"/>
      <c r="H129" s="113"/>
      <c r="I129" s="113"/>
      <c r="J129" s="113"/>
      <c r="K129" s="113"/>
    </row>
    <row r="130" spans="1:11" ht="14.25">
      <c r="A130" s="113"/>
      <c r="B130" s="113"/>
      <c r="H130" s="113"/>
      <c r="I130" s="113"/>
      <c r="J130" s="113"/>
      <c r="K130" s="113"/>
    </row>
    <row r="131" spans="1:11" ht="14.25">
      <c r="A131" s="113"/>
      <c r="B131" s="113"/>
      <c r="H131" s="113"/>
      <c r="I131" s="113"/>
      <c r="J131" s="113"/>
      <c r="K131" s="113"/>
    </row>
    <row r="132" spans="2:10" ht="14.25">
      <c r="B132" s="113"/>
      <c r="J132" s="113"/>
    </row>
  </sheetData>
  <sheetProtection/>
  <mergeCells count="79">
    <mergeCell ref="D46:I46"/>
    <mergeCell ref="D47:E47"/>
    <mergeCell ref="F47:G47"/>
    <mergeCell ref="D48:E48"/>
    <mergeCell ref="F48:G48"/>
    <mergeCell ref="D43:E43"/>
    <mergeCell ref="F43:G43"/>
    <mergeCell ref="D44:E44"/>
    <mergeCell ref="F44:G44"/>
    <mergeCell ref="D45:E45"/>
    <mergeCell ref="F45:G45"/>
    <mergeCell ref="D38:I38"/>
    <mergeCell ref="D39:E39"/>
    <mergeCell ref="F39:G39"/>
    <mergeCell ref="D40:E40"/>
    <mergeCell ref="F40:G40"/>
    <mergeCell ref="D41:E41"/>
    <mergeCell ref="F41:G41"/>
    <mergeCell ref="D42:I42"/>
    <mergeCell ref="G71:I71"/>
    <mergeCell ref="E26:H26"/>
    <mergeCell ref="D24:I24"/>
    <mergeCell ref="D29:I32"/>
    <mergeCell ref="D36:E36"/>
    <mergeCell ref="D37:E37"/>
    <mergeCell ref="E25:H25"/>
    <mergeCell ref="E62:H62"/>
    <mergeCell ref="D35:I35"/>
    <mergeCell ref="F65:I65"/>
    <mergeCell ref="D7:E7"/>
    <mergeCell ref="F7:G7"/>
    <mergeCell ref="D12:E12"/>
    <mergeCell ref="F12:G12"/>
    <mergeCell ref="F18:G18"/>
    <mergeCell ref="F17:G17"/>
    <mergeCell ref="D8:I8"/>
    <mergeCell ref="D11:I11"/>
    <mergeCell ref="D16:E16"/>
    <mergeCell ref="F16:G16"/>
    <mergeCell ref="E63:H63"/>
    <mergeCell ref="G72:I72"/>
    <mergeCell ref="D65:E65"/>
    <mergeCell ref="C3:I3"/>
    <mergeCell ref="C4:I4"/>
    <mergeCell ref="C28:H28"/>
    <mergeCell ref="D17:E17"/>
    <mergeCell ref="D18:E18"/>
    <mergeCell ref="F36:G36"/>
    <mergeCell ref="F37:G37"/>
    <mergeCell ref="D34:E34"/>
    <mergeCell ref="F34:G34"/>
    <mergeCell ref="E53:H53"/>
    <mergeCell ref="G73:I73"/>
    <mergeCell ref="F58:G58"/>
    <mergeCell ref="G68:I68"/>
    <mergeCell ref="G69:I69"/>
    <mergeCell ref="G70:I70"/>
    <mergeCell ref="E54:H54"/>
    <mergeCell ref="D56:E56"/>
    <mergeCell ref="F13:G13"/>
    <mergeCell ref="D14:E14"/>
    <mergeCell ref="F14:G14"/>
    <mergeCell ref="D15:I15"/>
    <mergeCell ref="D59:E59"/>
    <mergeCell ref="D58:E58"/>
    <mergeCell ref="F56:G56"/>
    <mergeCell ref="D57:E57"/>
    <mergeCell ref="F57:G57"/>
    <mergeCell ref="F59:G59"/>
    <mergeCell ref="D9:E9"/>
    <mergeCell ref="F9:G9"/>
    <mergeCell ref="D10:E10"/>
    <mergeCell ref="F10:G10"/>
    <mergeCell ref="D21:E21"/>
    <mergeCell ref="D19:I19"/>
    <mergeCell ref="D20:E20"/>
    <mergeCell ref="F20:G20"/>
    <mergeCell ref="F21:G21"/>
    <mergeCell ref="D13:E13"/>
  </mergeCells>
  <hyperlinks>
    <hyperlink ref="E26" r:id="rId1" display="leoky2009@gmail.com "/>
    <hyperlink ref="E54" r:id="rId2" display="lachr@dtu.dk"/>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24"/>
  <sheetViews>
    <sheetView zoomScale="110" zoomScaleNormal="110" zoomScalePageLayoutView="0" workbookViewId="0" topLeftCell="A1">
      <selection activeCell="H1" sqref="H1"/>
    </sheetView>
  </sheetViews>
  <sheetFormatPr defaultColWidth="9.140625" defaultRowHeight="15"/>
  <cols>
    <col min="1" max="1" width="1.421875" style="0" customWidth="1"/>
    <col min="2" max="2" width="1.8515625" style="0" customWidth="1"/>
    <col min="3" max="3" width="13.421875" style="0" customWidth="1"/>
    <col min="4" max="4" width="11.421875" style="0" customWidth="1"/>
    <col min="5" max="5" width="12.8515625" style="0" customWidth="1"/>
    <col min="6" max="6" width="17.28125" style="0" customWidth="1"/>
    <col min="7" max="7" width="17.8515625" style="0" customWidth="1"/>
    <col min="8" max="8" width="16.8515625" style="0" customWidth="1"/>
    <col min="9" max="10" width="1.7109375" style="0" customWidth="1"/>
  </cols>
  <sheetData>
    <row r="1" ht="15" thickBot="1"/>
    <row r="2" spans="2:9" ht="15" thickBot="1">
      <c r="B2" s="52"/>
      <c r="C2" s="53"/>
      <c r="D2" s="54"/>
      <c r="E2" s="54"/>
      <c r="F2" s="54"/>
      <c r="G2" s="54"/>
      <c r="H2" s="54"/>
      <c r="I2" s="55"/>
    </row>
    <row r="3" spans="2:9" ht="21" thickBot="1">
      <c r="B3" s="104"/>
      <c r="C3" s="249" t="s">
        <v>261</v>
      </c>
      <c r="D3" s="339"/>
      <c r="E3" s="339"/>
      <c r="F3" s="339"/>
      <c r="G3" s="339"/>
      <c r="H3" s="340"/>
      <c r="I3" s="106"/>
    </row>
    <row r="4" spans="2:9" ht="14.25">
      <c r="B4" s="56"/>
      <c r="C4" s="341" t="s">
        <v>262</v>
      </c>
      <c r="D4" s="341"/>
      <c r="E4" s="341"/>
      <c r="F4" s="341"/>
      <c r="G4" s="341"/>
      <c r="H4" s="341"/>
      <c r="I4" s="57"/>
    </row>
    <row r="5" spans="2:9" ht="14.25">
      <c r="B5" s="56"/>
      <c r="C5" s="342"/>
      <c r="D5" s="342"/>
      <c r="E5" s="342"/>
      <c r="F5" s="342"/>
      <c r="G5" s="342"/>
      <c r="H5" s="342"/>
      <c r="I5" s="57"/>
    </row>
    <row r="6" spans="2:9" ht="30.75" customHeight="1" thickBot="1">
      <c r="B6" s="56"/>
      <c r="C6" s="345" t="s">
        <v>263</v>
      </c>
      <c r="D6" s="345"/>
      <c r="E6" s="59"/>
      <c r="F6" s="59"/>
      <c r="G6" s="59"/>
      <c r="H6" s="59"/>
      <c r="I6" s="57"/>
    </row>
    <row r="7" spans="2:9" ht="30" customHeight="1" thickBot="1">
      <c r="B7" s="56"/>
      <c r="C7" s="177" t="s">
        <v>260</v>
      </c>
      <c r="D7" s="343" t="s">
        <v>259</v>
      </c>
      <c r="E7" s="344"/>
      <c r="F7" s="120" t="s">
        <v>255</v>
      </c>
      <c r="G7" s="121" t="s">
        <v>293</v>
      </c>
      <c r="H7" s="120" t="s">
        <v>301</v>
      </c>
      <c r="I7" s="57"/>
    </row>
    <row r="8" spans="2:9" ht="28.5" customHeight="1">
      <c r="B8" s="61"/>
      <c r="C8" s="125"/>
      <c r="D8" s="346" t="s">
        <v>369</v>
      </c>
      <c r="E8" s="347"/>
      <c r="F8" s="348"/>
      <c r="G8" s="348"/>
      <c r="H8" s="349"/>
      <c r="I8" s="62"/>
    </row>
    <row r="9" spans="2:9" ht="138" customHeight="1">
      <c r="B9" s="61"/>
      <c r="C9" s="126"/>
      <c r="D9" s="350" t="s">
        <v>388</v>
      </c>
      <c r="E9" s="351"/>
      <c r="F9" s="214" t="s">
        <v>398</v>
      </c>
      <c r="G9" s="214" t="s">
        <v>425</v>
      </c>
      <c r="H9" s="214" t="s">
        <v>399</v>
      </c>
      <c r="I9" s="62"/>
    </row>
    <row r="10" spans="2:9" ht="152.25" customHeight="1">
      <c r="B10" s="61"/>
      <c r="C10" s="126"/>
      <c r="D10" s="350" t="s">
        <v>400</v>
      </c>
      <c r="E10" s="351"/>
      <c r="F10" s="214" t="s">
        <v>401</v>
      </c>
      <c r="G10" s="214" t="s">
        <v>434</v>
      </c>
      <c r="H10" s="214" t="s">
        <v>402</v>
      </c>
      <c r="I10" s="62"/>
    </row>
    <row r="11" spans="2:9" ht="33" customHeight="1">
      <c r="B11" s="61"/>
      <c r="C11" s="126"/>
      <c r="D11" s="352" t="s">
        <v>389</v>
      </c>
      <c r="E11" s="353"/>
      <c r="F11" s="354"/>
      <c r="G11" s="354"/>
      <c r="H11" s="355"/>
      <c r="I11" s="62"/>
    </row>
    <row r="12" spans="2:9" ht="121.5" customHeight="1">
      <c r="B12" s="61"/>
      <c r="C12" s="126"/>
      <c r="D12" s="350" t="s">
        <v>403</v>
      </c>
      <c r="E12" s="351"/>
      <c r="F12" s="214" t="s">
        <v>404</v>
      </c>
      <c r="G12" s="214" t="s">
        <v>435</v>
      </c>
      <c r="H12" s="214" t="s">
        <v>405</v>
      </c>
      <c r="I12" s="62"/>
    </row>
    <row r="13" spans="2:9" ht="99.75" customHeight="1">
      <c r="B13" s="61"/>
      <c r="C13" s="126"/>
      <c r="D13" s="350" t="s">
        <v>390</v>
      </c>
      <c r="E13" s="351"/>
      <c r="F13" s="214" t="s">
        <v>392</v>
      </c>
      <c r="G13" s="214" t="s">
        <v>427</v>
      </c>
      <c r="H13" s="214" t="s">
        <v>391</v>
      </c>
      <c r="I13" s="62"/>
    </row>
    <row r="14" spans="2:9" ht="54" customHeight="1">
      <c r="B14" s="61"/>
      <c r="C14" s="126"/>
      <c r="D14" s="350" t="s">
        <v>406</v>
      </c>
      <c r="E14" s="351"/>
      <c r="F14" s="214" t="s">
        <v>407</v>
      </c>
      <c r="G14" s="214" t="s">
        <v>427</v>
      </c>
      <c r="H14" s="214" t="s">
        <v>408</v>
      </c>
      <c r="I14" s="62"/>
    </row>
    <row r="15" spans="2:9" ht="46.5" customHeight="1">
      <c r="B15" s="61"/>
      <c r="C15" s="126"/>
      <c r="D15" s="350" t="s">
        <v>393</v>
      </c>
      <c r="E15" s="351"/>
      <c r="F15" s="214" t="s">
        <v>395</v>
      </c>
      <c r="G15" s="214" t="s">
        <v>427</v>
      </c>
      <c r="H15" s="214" t="s">
        <v>394</v>
      </c>
      <c r="I15" s="62"/>
    </row>
    <row r="16" spans="2:9" ht="14.25">
      <c r="B16" s="61"/>
      <c r="C16" s="126"/>
      <c r="D16" s="352" t="s">
        <v>396</v>
      </c>
      <c r="E16" s="353"/>
      <c r="F16" s="354"/>
      <c r="G16" s="354"/>
      <c r="H16" s="355"/>
      <c r="I16" s="62"/>
    </row>
    <row r="17" spans="2:9" ht="78" customHeight="1">
      <c r="B17" s="61"/>
      <c r="C17" s="126"/>
      <c r="D17" s="350" t="s">
        <v>409</v>
      </c>
      <c r="E17" s="351"/>
      <c r="F17" s="214" t="s">
        <v>410</v>
      </c>
      <c r="G17" s="214" t="s">
        <v>438</v>
      </c>
      <c r="H17" s="214" t="s">
        <v>411</v>
      </c>
      <c r="I17" s="62"/>
    </row>
    <row r="18" spans="2:9" ht="39.75" customHeight="1">
      <c r="B18" s="61"/>
      <c r="C18" s="126"/>
      <c r="D18" s="350" t="s">
        <v>439</v>
      </c>
      <c r="E18" s="351"/>
      <c r="F18" s="214" t="s">
        <v>412</v>
      </c>
      <c r="G18" s="214" t="s">
        <v>440</v>
      </c>
      <c r="H18" s="214" t="s">
        <v>413</v>
      </c>
      <c r="I18" s="62"/>
    </row>
    <row r="19" spans="2:9" ht="48.75" customHeight="1">
      <c r="B19" s="61"/>
      <c r="C19" s="126"/>
      <c r="D19" s="350" t="s">
        <v>441</v>
      </c>
      <c r="E19" s="351"/>
      <c r="F19" s="214" t="s">
        <v>414</v>
      </c>
      <c r="G19" s="119"/>
      <c r="H19" s="214" t="s">
        <v>415</v>
      </c>
      <c r="I19" s="62"/>
    </row>
    <row r="20" spans="2:9" ht="96.75" customHeight="1">
      <c r="B20" s="61"/>
      <c r="C20" s="126"/>
      <c r="D20" s="350" t="s">
        <v>416</v>
      </c>
      <c r="E20" s="351"/>
      <c r="F20" s="214" t="s">
        <v>442</v>
      </c>
      <c r="G20" s="214" t="s">
        <v>443</v>
      </c>
      <c r="H20" s="214" t="s">
        <v>417</v>
      </c>
      <c r="I20" s="62"/>
    </row>
    <row r="21" spans="2:9" ht="78.75" customHeight="1">
      <c r="B21" s="61"/>
      <c r="C21" s="126"/>
      <c r="D21" s="350" t="s">
        <v>418</v>
      </c>
      <c r="E21" s="351"/>
      <c r="F21" s="214" t="s">
        <v>419</v>
      </c>
      <c r="G21" s="119"/>
      <c r="H21" s="214" t="s">
        <v>420</v>
      </c>
      <c r="I21" s="62"/>
    </row>
    <row r="22" spans="2:9" ht="36">
      <c r="B22" s="61"/>
      <c r="C22" s="126"/>
      <c r="D22" s="350" t="s">
        <v>421</v>
      </c>
      <c r="E22" s="351"/>
      <c r="F22" s="214" t="s">
        <v>422</v>
      </c>
      <c r="G22" s="119"/>
      <c r="H22" s="214" t="s">
        <v>397</v>
      </c>
      <c r="I22" s="62"/>
    </row>
    <row r="23" spans="2:9" ht="14.25">
      <c r="B23" s="61"/>
      <c r="C23" s="126"/>
      <c r="D23" s="356"/>
      <c r="E23" s="357"/>
      <c r="F23" s="119"/>
      <c r="G23" s="119"/>
      <c r="H23" s="119"/>
      <c r="I23" s="62"/>
    </row>
    <row r="24" spans="2:9" ht="15" thickBot="1">
      <c r="B24" s="122"/>
      <c r="C24" s="123"/>
      <c r="D24" s="123"/>
      <c r="E24" s="123"/>
      <c r="F24" s="123"/>
      <c r="G24" s="123"/>
      <c r="H24" s="123"/>
      <c r="I24" s="124"/>
    </row>
  </sheetData>
  <sheetProtection/>
  <mergeCells count="21">
    <mergeCell ref="D23:E23"/>
    <mergeCell ref="D12:E12"/>
    <mergeCell ref="D14:E14"/>
    <mergeCell ref="D15:E15"/>
    <mergeCell ref="D17:E17"/>
    <mergeCell ref="D18:E18"/>
    <mergeCell ref="D21:E21"/>
    <mergeCell ref="D22:E22"/>
    <mergeCell ref="D20:E20"/>
    <mergeCell ref="D9:E9"/>
    <mergeCell ref="D10:E10"/>
    <mergeCell ref="D19:E19"/>
    <mergeCell ref="D13:E13"/>
    <mergeCell ref="D11:H11"/>
    <mergeCell ref="D16:H16"/>
    <mergeCell ref="C3:H3"/>
    <mergeCell ref="C4:H4"/>
    <mergeCell ref="C5:H5"/>
    <mergeCell ref="D7:E7"/>
    <mergeCell ref="C6:D6"/>
    <mergeCell ref="D8:H8"/>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G30"/>
  <sheetViews>
    <sheetView zoomScalePageLayoutView="0" workbookViewId="0" topLeftCell="A9">
      <selection activeCell="C11" sqref="C11"/>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 min="7" max="7" width="43.140625" style="0" customWidth="1"/>
  </cols>
  <sheetData>
    <row r="1" ht="15" thickBot="1"/>
    <row r="2" spans="2:5" ht="15" thickBot="1">
      <c r="B2" s="141"/>
      <c r="C2" s="80"/>
      <c r="D2" s="80"/>
      <c r="E2" s="81"/>
    </row>
    <row r="3" spans="2:5" ht="18" thickBot="1">
      <c r="B3" s="142"/>
      <c r="C3" s="359" t="s">
        <v>278</v>
      </c>
      <c r="D3" s="360"/>
      <c r="E3" s="143"/>
    </row>
    <row r="4" spans="2:5" ht="14.25">
      <c r="B4" s="142"/>
      <c r="C4" s="144"/>
      <c r="D4" s="144"/>
      <c r="E4" s="143"/>
    </row>
    <row r="5" spans="2:5" ht="15" thickBot="1">
      <c r="B5" s="142"/>
      <c r="C5" s="145" t="s">
        <v>316</v>
      </c>
      <c r="D5" s="144"/>
      <c r="E5" s="143"/>
    </row>
    <row r="6" spans="2:5" ht="15" thickBot="1">
      <c r="B6" s="142"/>
      <c r="C6" s="155" t="s">
        <v>279</v>
      </c>
      <c r="D6" s="156" t="s">
        <v>280</v>
      </c>
      <c r="E6" s="143"/>
    </row>
    <row r="7" spans="2:7" ht="281.25" customHeight="1" thickBot="1">
      <c r="B7" s="142"/>
      <c r="C7" s="146" t="s">
        <v>320</v>
      </c>
      <c r="D7" s="147" t="s">
        <v>452</v>
      </c>
      <c r="E7" s="143"/>
      <c r="G7" s="217"/>
    </row>
    <row r="8" spans="2:7" ht="221.25" thickBot="1">
      <c r="B8" s="142"/>
      <c r="C8" s="148" t="s">
        <v>321</v>
      </c>
      <c r="D8" s="149" t="s">
        <v>453</v>
      </c>
      <c r="E8" s="143"/>
      <c r="G8" s="217"/>
    </row>
    <row r="9" spans="2:7" ht="42" thickBot="1">
      <c r="B9" s="142"/>
      <c r="C9" s="150" t="s">
        <v>281</v>
      </c>
      <c r="D9" s="151" t="s">
        <v>454</v>
      </c>
      <c r="E9" s="143"/>
      <c r="G9" s="217"/>
    </row>
    <row r="10" spans="2:7" ht="69" thickBot="1">
      <c r="B10" s="142"/>
      <c r="C10" s="146" t="s">
        <v>294</v>
      </c>
      <c r="D10" s="147" t="s">
        <v>444</v>
      </c>
      <c r="E10" s="143"/>
      <c r="G10" s="217"/>
    </row>
    <row r="11" spans="2:7" ht="249">
      <c r="B11" s="142"/>
      <c r="C11" s="232" t="s">
        <v>475</v>
      </c>
      <c r="D11" s="233" t="s">
        <v>476</v>
      </c>
      <c r="E11" s="143"/>
      <c r="G11" s="217"/>
    </row>
    <row r="12" spans="2:5" ht="14.25">
      <c r="B12" s="142"/>
      <c r="C12" s="144"/>
      <c r="D12" s="144"/>
      <c r="E12" s="143"/>
    </row>
    <row r="13" spans="2:5" ht="15" thickBot="1">
      <c r="B13" s="142"/>
      <c r="C13" s="361" t="s">
        <v>317</v>
      </c>
      <c r="D13" s="361"/>
      <c r="E13" s="143"/>
    </row>
    <row r="14" spans="2:5" ht="15" thickBot="1">
      <c r="B14" s="142"/>
      <c r="C14" s="157" t="s">
        <v>282</v>
      </c>
      <c r="D14" s="157" t="s">
        <v>280</v>
      </c>
      <c r="E14" s="143"/>
    </row>
    <row r="15" spans="2:5" ht="15" thickBot="1">
      <c r="B15" s="142"/>
      <c r="C15" s="358" t="s">
        <v>318</v>
      </c>
      <c r="D15" s="358"/>
      <c r="E15" s="143"/>
    </row>
    <row r="16" spans="2:5" ht="69" thickBot="1">
      <c r="B16" s="142"/>
      <c r="C16" s="150" t="s">
        <v>322</v>
      </c>
      <c r="D16" s="152"/>
      <c r="E16" s="143"/>
    </row>
    <row r="17" spans="2:5" ht="55.5" thickBot="1">
      <c r="B17" s="142"/>
      <c r="C17" s="150" t="s">
        <v>323</v>
      </c>
      <c r="D17" s="152"/>
      <c r="E17" s="143"/>
    </row>
    <row r="18" spans="2:5" ht="15" thickBot="1">
      <c r="B18" s="142"/>
      <c r="C18" s="358" t="s">
        <v>319</v>
      </c>
      <c r="D18" s="358"/>
      <c r="E18" s="143"/>
    </row>
    <row r="19" spans="2:5" ht="69" thickBot="1">
      <c r="B19" s="142"/>
      <c r="C19" s="150" t="s">
        <v>324</v>
      </c>
      <c r="D19" s="152"/>
      <c r="E19" s="143"/>
    </row>
    <row r="20" spans="2:5" ht="55.5" thickBot="1">
      <c r="B20" s="142"/>
      <c r="C20" s="150" t="s">
        <v>315</v>
      </c>
      <c r="D20" s="152"/>
      <c r="E20" s="143"/>
    </row>
    <row r="21" spans="2:5" ht="15" thickBot="1">
      <c r="B21" s="142"/>
      <c r="C21" s="358" t="s">
        <v>283</v>
      </c>
      <c r="D21" s="358"/>
      <c r="E21" s="143"/>
    </row>
    <row r="22" spans="2:5" ht="27.75" thickBot="1">
      <c r="B22" s="142"/>
      <c r="C22" s="153" t="s">
        <v>284</v>
      </c>
      <c r="D22" s="153"/>
      <c r="E22" s="143"/>
    </row>
    <row r="23" spans="2:5" ht="42" thickBot="1">
      <c r="B23" s="142"/>
      <c r="C23" s="153" t="s">
        <v>285</v>
      </c>
      <c r="D23" s="153"/>
      <c r="E23" s="143"/>
    </row>
    <row r="24" spans="2:5" ht="27.75" thickBot="1">
      <c r="B24" s="142"/>
      <c r="C24" s="153" t="s">
        <v>286</v>
      </c>
      <c r="D24" s="153"/>
      <c r="E24" s="143"/>
    </row>
    <row r="25" spans="2:5" ht="15" thickBot="1">
      <c r="B25" s="142"/>
      <c r="C25" s="358" t="s">
        <v>287</v>
      </c>
      <c r="D25" s="358"/>
      <c r="E25" s="143"/>
    </row>
    <row r="26" spans="2:5" ht="55.5" thickBot="1">
      <c r="B26" s="142"/>
      <c r="C26" s="150" t="s">
        <v>325</v>
      </c>
      <c r="D26" s="152"/>
      <c r="E26" s="143"/>
    </row>
    <row r="27" spans="2:5" ht="27.75" thickBot="1">
      <c r="B27" s="142"/>
      <c r="C27" s="150" t="s">
        <v>326</v>
      </c>
      <c r="D27" s="152"/>
      <c r="E27" s="143"/>
    </row>
    <row r="28" spans="2:5" ht="69" thickBot="1">
      <c r="B28" s="142"/>
      <c r="C28" s="150" t="s">
        <v>288</v>
      </c>
      <c r="D28" s="152"/>
      <c r="E28" s="143"/>
    </row>
    <row r="29" spans="2:5" ht="42" thickBot="1">
      <c r="B29" s="142"/>
      <c r="C29" s="150" t="s">
        <v>327</v>
      </c>
      <c r="D29" s="152"/>
      <c r="E29" s="143"/>
    </row>
    <row r="30" spans="2:5" ht="15" thickBot="1">
      <c r="B30" s="178"/>
      <c r="C30" s="154"/>
      <c r="D30" s="154"/>
      <c r="E30" s="179"/>
    </row>
  </sheetData>
  <sheetProtection/>
  <mergeCells count="6">
    <mergeCell ref="C25:D25"/>
    <mergeCell ref="C3:D3"/>
    <mergeCell ref="C13:D13"/>
    <mergeCell ref="C15:D15"/>
    <mergeCell ref="C18:D18"/>
    <mergeCell ref="C21:D21"/>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PageLayoutView="0" workbookViewId="0" topLeftCell="A1">
      <selection activeCell="J29" sqref="J29:K29"/>
    </sheetView>
  </sheetViews>
  <sheetFormatPr defaultColWidth="9.140625" defaultRowHeight="15"/>
  <cols>
    <col min="1" max="1" width="2.28125" style="0" customWidth="1"/>
    <col min="2" max="2" width="37.28125" style="0" customWidth="1"/>
    <col min="3" max="3" width="10.8515625" style="0" customWidth="1"/>
    <col min="4" max="4" width="64.421875" style="0" customWidth="1"/>
    <col min="5" max="5" width="15.00390625" style="0" customWidth="1"/>
    <col min="6" max="7" width="6.7109375" style="0" customWidth="1"/>
    <col min="8" max="9" width="5.00390625" style="0" customWidth="1"/>
    <col min="10" max="11" width="5.28125" style="0" customWidth="1"/>
    <col min="12" max="13" width="5.421875" style="0" customWidth="1"/>
    <col min="14" max="14" width="1.8515625" style="0" customWidth="1"/>
    <col min="16" max="16" width="10.00390625" style="0" customWidth="1"/>
  </cols>
  <sheetData>
    <row r="1" spans="2:8" ht="15" thickBot="1">
      <c r="B1" s="111"/>
      <c r="C1" s="111"/>
      <c r="D1" s="111"/>
      <c r="E1" s="111"/>
      <c r="F1" s="111"/>
      <c r="G1" s="111"/>
      <c r="H1" s="111"/>
    </row>
    <row r="2" spans="2:13" ht="15" customHeight="1" thickBot="1">
      <c r="B2" s="108"/>
      <c r="C2" s="376"/>
      <c r="D2" s="376"/>
      <c r="E2" s="376"/>
      <c r="F2" s="376"/>
      <c r="G2" s="376"/>
      <c r="H2" s="102"/>
      <c r="I2" s="102"/>
      <c r="J2" s="102"/>
      <c r="K2" s="102"/>
      <c r="L2" s="102"/>
      <c r="M2" s="103"/>
    </row>
    <row r="3" spans="2:13" ht="27" thickBot="1">
      <c r="B3" s="109"/>
      <c r="C3" s="386" t="s">
        <v>304</v>
      </c>
      <c r="D3" s="387"/>
      <c r="E3" s="387"/>
      <c r="F3" s="388"/>
      <c r="G3" s="110"/>
      <c r="H3" s="105"/>
      <c r="I3" s="105"/>
      <c r="J3" s="105"/>
      <c r="K3" s="105"/>
      <c r="L3" s="105"/>
      <c r="M3" s="107"/>
    </row>
    <row r="4" spans="2:13" ht="15" customHeight="1">
      <c r="B4" s="109"/>
      <c r="C4" s="110"/>
      <c r="D4" s="110"/>
      <c r="E4" s="110"/>
      <c r="F4" s="110"/>
      <c r="G4" s="110"/>
      <c r="H4" s="105"/>
      <c r="I4" s="105"/>
      <c r="J4" s="105"/>
      <c r="K4" s="105"/>
      <c r="L4" s="105"/>
      <c r="M4" s="107"/>
    </row>
    <row r="5" spans="2:13" ht="15.75" customHeight="1" thickBot="1">
      <c r="B5" s="104"/>
      <c r="C5" s="105"/>
      <c r="D5" s="105"/>
      <c r="E5" s="105"/>
      <c r="F5" s="105"/>
      <c r="G5" s="105"/>
      <c r="H5" s="105"/>
      <c r="I5" s="105"/>
      <c r="J5" s="105"/>
      <c r="K5" s="105"/>
      <c r="L5" s="105"/>
      <c r="M5" s="107"/>
    </row>
    <row r="6" spans="2:13" ht="15.75" customHeight="1">
      <c r="B6" s="377" t="s">
        <v>242</v>
      </c>
      <c r="C6" s="378"/>
      <c r="D6" s="378"/>
      <c r="E6" s="378"/>
      <c r="F6" s="378"/>
      <c r="G6" s="378"/>
      <c r="H6" s="378"/>
      <c r="I6" s="378"/>
      <c r="J6" s="378"/>
      <c r="K6" s="378"/>
      <c r="L6" s="378"/>
      <c r="M6" s="379"/>
    </row>
    <row r="7" spans="2:13" ht="15.75" customHeight="1" thickBot="1">
      <c r="B7" s="380"/>
      <c r="C7" s="381"/>
      <c r="D7" s="381"/>
      <c r="E7" s="381"/>
      <c r="F7" s="381"/>
      <c r="G7" s="381"/>
      <c r="H7" s="381"/>
      <c r="I7" s="381"/>
      <c r="J7" s="381"/>
      <c r="K7" s="381"/>
      <c r="L7" s="381"/>
      <c r="M7" s="382"/>
    </row>
    <row r="8" spans="2:13" ht="15.75" customHeight="1">
      <c r="B8" s="377" t="s">
        <v>271</v>
      </c>
      <c r="C8" s="378"/>
      <c r="D8" s="378"/>
      <c r="E8" s="378"/>
      <c r="F8" s="378"/>
      <c r="G8" s="378"/>
      <c r="H8" s="378"/>
      <c r="I8" s="378"/>
      <c r="J8" s="378"/>
      <c r="K8" s="378"/>
      <c r="L8" s="378"/>
      <c r="M8" s="379"/>
    </row>
    <row r="9" spans="2:13" ht="15.75" customHeight="1" thickBot="1">
      <c r="B9" s="383" t="s">
        <v>243</v>
      </c>
      <c r="C9" s="384"/>
      <c r="D9" s="384"/>
      <c r="E9" s="384"/>
      <c r="F9" s="384"/>
      <c r="G9" s="384"/>
      <c r="H9" s="384"/>
      <c r="I9" s="384"/>
      <c r="J9" s="384"/>
      <c r="K9" s="384"/>
      <c r="L9" s="384"/>
      <c r="M9" s="385"/>
    </row>
    <row r="10" spans="2:13" ht="15.75" customHeight="1" thickBot="1">
      <c r="B10" s="48"/>
      <c r="C10" s="48"/>
      <c r="D10" s="48"/>
      <c r="E10" s="48"/>
      <c r="F10" s="48"/>
      <c r="G10" s="48"/>
      <c r="H10" s="48"/>
      <c r="I10" s="48"/>
      <c r="J10" s="48"/>
      <c r="K10" s="48"/>
      <c r="L10" s="48"/>
      <c r="M10" s="48"/>
    </row>
    <row r="11" spans="2:13" ht="15" thickBot="1">
      <c r="B11" s="389" t="s">
        <v>332</v>
      </c>
      <c r="C11" s="390"/>
      <c r="D11" s="391"/>
      <c r="E11" s="48"/>
      <c r="F11" s="48"/>
      <c r="G11" s="48"/>
      <c r="H11" s="13"/>
      <c r="I11" s="13"/>
      <c r="J11" s="13"/>
      <c r="K11" s="13"/>
      <c r="L11" s="13"/>
      <c r="M11" s="13"/>
    </row>
    <row r="12" spans="2:13" ht="8.25" customHeight="1" thickBot="1">
      <c r="B12" s="48"/>
      <c r="C12" s="48"/>
      <c r="D12" s="48"/>
      <c r="E12" s="48"/>
      <c r="F12" s="48"/>
      <c r="G12" s="48"/>
      <c r="H12" s="13"/>
      <c r="I12" s="13"/>
      <c r="J12" s="13"/>
      <c r="K12" s="13"/>
      <c r="L12" s="13"/>
      <c r="M12" s="13"/>
    </row>
    <row r="13" spans="2:13" ht="18" thickBot="1">
      <c r="B13" s="369" t="s">
        <v>244</v>
      </c>
      <c r="C13" s="370"/>
      <c r="D13" s="370"/>
      <c r="E13" s="370"/>
      <c r="F13" s="370"/>
      <c r="G13" s="370"/>
      <c r="H13" s="370"/>
      <c r="I13" s="370"/>
      <c r="J13" s="370"/>
      <c r="K13" s="370"/>
      <c r="L13" s="370"/>
      <c r="M13" s="371"/>
    </row>
    <row r="14" spans="2:16" s="38" customFormat="1" ht="53.25" thickBot="1">
      <c r="B14" s="186" t="s">
        <v>245</v>
      </c>
      <c r="C14" s="180" t="s">
        <v>246</v>
      </c>
      <c r="D14" s="180" t="s">
        <v>247</v>
      </c>
      <c r="E14" s="180" t="s">
        <v>246</v>
      </c>
      <c r="F14" s="365" t="s">
        <v>248</v>
      </c>
      <c r="G14" s="366"/>
      <c r="H14" s="365" t="s">
        <v>249</v>
      </c>
      <c r="I14" s="366"/>
      <c r="J14" s="365" t="s">
        <v>250</v>
      </c>
      <c r="K14" s="366"/>
      <c r="L14" s="365" t="s">
        <v>272</v>
      </c>
      <c r="M14" s="366"/>
      <c r="P14" s="114"/>
    </row>
    <row r="15" spans="2:41" ht="333" customHeight="1" thickBot="1">
      <c r="B15" s="182" t="s">
        <v>328</v>
      </c>
      <c r="C15" s="39">
        <v>4</v>
      </c>
      <c r="D15" s="183" t="s">
        <v>337</v>
      </c>
      <c r="E15" s="39">
        <v>4.2</v>
      </c>
      <c r="F15" s="367">
        <v>5</v>
      </c>
      <c r="G15" s="368"/>
      <c r="H15" s="367">
        <v>2</v>
      </c>
      <c r="I15" s="368"/>
      <c r="J15" s="367"/>
      <c r="K15" s="368"/>
      <c r="L15" s="367"/>
      <c r="M15" s="368"/>
      <c r="N15" s="9"/>
      <c r="O15" s="9"/>
      <c r="P15" s="117"/>
      <c r="Q15" s="9"/>
      <c r="R15" s="9"/>
      <c r="S15" s="9"/>
      <c r="T15" s="9"/>
      <c r="U15" s="9"/>
      <c r="V15" s="9"/>
      <c r="W15" s="9"/>
      <c r="X15" s="9"/>
      <c r="Y15" s="9"/>
      <c r="Z15" s="9"/>
      <c r="AA15" s="9"/>
      <c r="AB15" s="9"/>
      <c r="AC15" s="9"/>
      <c r="AD15" s="9"/>
      <c r="AE15" s="9"/>
      <c r="AF15" s="9"/>
      <c r="AG15" s="9"/>
      <c r="AH15" s="9"/>
      <c r="AI15" s="9"/>
      <c r="AJ15" s="111"/>
      <c r="AK15" s="111"/>
      <c r="AL15" s="111"/>
      <c r="AM15" s="111"/>
      <c r="AN15" s="111"/>
      <c r="AO15" s="111"/>
    </row>
    <row r="16" spans="2:41" s="13" customFormat="1" ht="9.75" customHeight="1" thickBot="1">
      <c r="B16" s="42"/>
      <c r="C16" s="42"/>
      <c r="D16" s="42"/>
      <c r="E16" s="42"/>
      <c r="F16" s="362"/>
      <c r="G16" s="363"/>
      <c r="H16" s="363"/>
      <c r="I16" s="363"/>
      <c r="J16" s="363"/>
      <c r="K16" s="363"/>
      <c r="L16" s="363"/>
      <c r="M16" s="363"/>
      <c r="N16" s="9"/>
      <c r="O16" s="9"/>
      <c r="P16" s="9"/>
      <c r="Q16" s="9"/>
      <c r="R16" s="9"/>
      <c r="S16" s="9"/>
      <c r="T16" s="9"/>
      <c r="U16" s="9"/>
      <c r="V16" s="9"/>
      <c r="W16" s="9"/>
      <c r="X16" s="9"/>
      <c r="Y16" s="9"/>
      <c r="Z16" s="9"/>
      <c r="AA16" s="9"/>
      <c r="AB16" s="9"/>
      <c r="AC16" s="9"/>
      <c r="AD16" s="9"/>
      <c r="AE16" s="9"/>
      <c r="AF16" s="9"/>
      <c r="AG16" s="9"/>
      <c r="AH16" s="9"/>
      <c r="AI16" s="9"/>
      <c r="AJ16" s="115"/>
      <c r="AK16" s="115"/>
      <c r="AL16" s="115"/>
      <c r="AM16" s="115"/>
      <c r="AN16" s="115"/>
      <c r="AO16" s="115"/>
    </row>
    <row r="17" spans="2:41" s="38" customFormat="1" ht="48" customHeight="1" thickBot="1">
      <c r="B17" s="112" t="s">
        <v>251</v>
      </c>
      <c r="C17" s="131" t="s">
        <v>246</v>
      </c>
      <c r="D17" s="40" t="s">
        <v>252</v>
      </c>
      <c r="E17" s="131" t="s">
        <v>246</v>
      </c>
      <c r="F17" s="373" t="s">
        <v>248</v>
      </c>
      <c r="G17" s="374"/>
      <c r="H17" s="373" t="s">
        <v>249</v>
      </c>
      <c r="I17" s="374"/>
      <c r="J17" s="373" t="s">
        <v>250</v>
      </c>
      <c r="K17" s="374"/>
      <c r="L17" s="373" t="s">
        <v>272</v>
      </c>
      <c r="M17" s="374"/>
      <c r="N17" s="118"/>
      <c r="O17" s="118"/>
      <c r="P17" s="117"/>
      <c r="Q17" s="118"/>
      <c r="R17" s="118"/>
      <c r="S17" s="118"/>
      <c r="T17" s="118"/>
      <c r="U17" s="118"/>
      <c r="V17" s="118"/>
      <c r="W17" s="118"/>
      <c r="X17" s="118"/>
      <c r="Y17" s="118"/>
      <c r="Z17" s="118"/>
      <c r="AA17" s="118"/>
      <c r="AB17" s="118"/>
      <c r="AC17" s="118"/>
      <c r="AD17" s="118"/>
      <c r="AE17" s="118"/>
      <c r="AF17" s="118"/>
      <c r="AG17" s="118"/>
      <c r="AH17" s="118"/>
      <c r="AI17" s="118"/>
      <c r="AJ17" s="116"/>
      <c r="AK17" s="116"/>
      <c r="AL17" s="116"/>
      <c r="AM17" s="116"/>
      <c r="AN17" s="116"/>
      <c r="AO17" s="116"/>
    </row>
    <row r="18" spans="2:41" ht="274.5" customHeight="1" thickBot="1">
      <c r="B18" s="184" t="s">
        <v>330</v>
      </c>
      <c r="C18" s="41">
        <v>4</v>
      </c>
      <c r="D18" s="185" t="s">
        <v>338</v>
      </c>
      <c r="E18" s="41">
        <v>4.2</v>
      </c>
      <c r="F18" s="367">
        <v>2</v>
      </c>
      <c r="G18" s="368"/>
      <c r="H18" s="367">
        <v>0</v>
      </c>
      <c r="I18" s="368"/>
      <c r="J18" s="367"/>
      <c r="K18" s="368"/>
      <c r="L18" s="367"/>
      <c r="M18" s="368"/>
      <c r="N18" s="9"/>
      <c r="O18" s="9"/>
      <c r="P18" s="117"/>
      <c r="Q18" s="9"/>
      <c r="R18" s="9"/>
      <c r="S18" s="9"/>
      <c r="T18" s="9"/>
      <c r="U18" s="9"/>
      <c r="V18" s="9"/>
      <c r="W18" s="9"/>
      <c r="X18" s="9"/>
      <c r="Y18" s="9"/>
      <c r="Z18" s="9"/>
      <c r="AA18" s="9"/>
      <c r="AB18" s="9"/>
      <c r="AC18" s="9"/>
      <c r="AD18" s="9"/>
      <c r="AE18" s="9"/>
      <c r="AF18" s="9"/>
      <c r="AG18" s="9"/>
      <c r="AH18" s="9"/>
      <c r="AI18" s="9"/>
      <c r="AJ18" s="111"/>
      <c r="AK18" s="111"/>
      <c r="AL18" s="111"/>
      <c r="AM18" s="111"/>
      <c r="AN18" s="111"/>
      <c r="AO18" s="111"/>
    </row>
    <row r="19" spans="14:41" ht="15" thickBot="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row>
    <row r="20" spans="2:41" ht="18" thickBot="1">
      <c r="B20" s="369" t="s">
        <v>253</v>
      </c>
      <c r="C20" s="370"/>
      <c r="D20" s="370"/>
      <c r="E20" s="370"/>
      <c r="F20" s="370"/>
      <c r="G20" s="370"/>
      <c r="H20" s="370"/>
      <c r="I20" s="370"/>
      <c r="J20" s="370"/>
      <c r="K20" s="370"/>
      <c r="L20" s="370"/>
      <c r="M20" s="370"/>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row>
    <row r="21" spans="2:41" s="38" customFormat="1" ht="93.75" thickBot="1">
      <c r="B21" s="40" t="s">
        <v>245</v>
      </c>
      <c r="C21" s="131" t="s">
        <v>246</v>
      </c>
      <c r="D21" s="40" t="s">
        <v>247</v>
      </c>
      <c r="E21" s="131" t="s">
        <v>246</v>
      </c>
      <c r="F21" s="373" t="s">
        <v>254</v>
      </c>
      <c r="G21" s="374"/>
      <c r="H21" s="373" t="s">
        <v>255</v>
      </c>
      <c r="I21" s="374"/>
      <c r="J21" s="373" t="s">
        <v>250</v>
      </c>
      <c r="K21" s="374"/>
      <c r="L21" s="373" t="s">
        <v>272</v>
      </c>
      <c r="M21" s="375"/>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row>
    <row r="22" spans="2:13" ht="321.75" customHeight="1" thickBot="1">
      <c r="B22" s="182" t="s">
        <v>328</v>
      </c>
      <c r="C22" s="39">
        <v>5</v>
      </c>
      <c r="D22" s="183" t="s">
        <v>329</v>
      </c>
      <c r="E22" s="39">
        <v>5</v>
      </c>
      <c r="F22" s="367" t="s">
        <v>449</v>
      </c>
      <c r="G22" s="368"/>
      <c r="H22" s="367">
        <v>0</v>
      </c>
      <c r="I22" s="368"/>
      <c r="J22" s="367"/>
      <c r="K22" s="368"/>
      <c r="L22" s="367"/>
      <c r="M22" s="368"/>
    </row>
    <row r="23" spans="2:13" s="13" customFormat="1" ht="9.75" customHeight="1" thickBot="1">
      <c r="B23" s="42"/>
      <c r="C23" s="42"/>
      <c r="D23" s="42"/>
      <c r="E23" s="42"/>
      <c r="F23" s="362"/>
      <c r="G23" s="363"/>
      <c r="H23" s="363"/>
      <c r="I23" s="363"/>
      <c r="J23" s="363"/>
      <c r="K23" s="363"/>
      <c r="L23" s="363"/>
      <c r="M23" s="364"/>
    </row>
    <row r="24" spans="2:13" s="38" customFormat="1" ht="53.25" thickBot="1">
      <c r="B24" s="180" t="s">
        <v>251</v>
      </c>
      <c r="C24" s="180" t="s">
        <v>246</v>
      </c>
      <c r="D24" s="180" t="s">
        <v>252</v>
      </c>
      <c r="E24" s="180" t="s">
        <v>246</v>
      </c>
      <c r="F24" s="365" t="s">
        <v>254</v>
      </c>
      <c r="G24" s="366"/>
      <c r="H24" s="365" t="s">
        <v>255</v>
      </c>
      <c r="I24" s="366"/>
      <c r="J24" s="365" t="s">
        <v>250</v>
      </c>
      <c r="K24" s="366"/>
      <c r="L24" s="365" t="s">
        <v>272</v>
      </c>
      <c r="M24" s="366"/>
    </row>
    <row r="25" spans="2:13" ht="297" thickBot="1">
      <c r="B25" s="184" t="s">
        <v>330</v>
      </c>
      <c r="C25" s="41">
        <v>5</v>
      </c>
      <c r="D25" s="185" t="s">
        <v>336</v>
      </c>
      <c r="E25" s="41">
        <v>5</v>
      </c>
      <c r="F25" s="367" t="s">
        <v>450</v>
      </c>
      <c r="G25" s="368"/>
      <c r="H25" s="367">
        <v>0</v>
      </c>
      <c r="I25" s="368"/>
      <c r="J25" s="367"/>
      <c r="K25" s="368"/>
      <c r="L25" s="367"/>
      <c r="M25" s="368"/>
    </row>
    <row r="26" ht="15" thickBot="1"/>
    <row r="27" spans="2:13" ht="18" thickBot="1">
      <c r="B27" s="369" t="s">
        <v>256</v>
      </c>
      <c r="C27" s="370"/>
      <c r="D27" s="370"/>
      <c r="E27" s="370"/>
      <c r="F27" s="370"/>
      <c r="G27" s="370"/>
      <c r="H27" s="370"/>
      <c r="I27" s="370"/>
      <c r="J27" s="370"/>
      <c r="K27" s="370"/>
      <c r="L27" s="370"/>
      <c r="M27" s="371"/>
    </row>
    <row r="28" spans="2:13" s="38" customFormat="1" ht="53.25" thickBot="1">
      <c r="B28" s="180" t="s">
        <v>245</v>
      </c>
      <c r="C28" s="180" t="s">
        <v>246</v>
      </c>
      <c r="D28" s="180" t="s">
        <v>247</v>
      </c>
      <c r="E28" s="180" t="s">
        <v>246</v>
      </c>
      <c r="F28" s="365" t="s">
        <v>254</v>
      </c>
      <c r="G28" s="366"/>
      <c r="H28" s="365" t="s">
        <v>255</v>
      </c>
      <c r="I28" s="366"/>
      <c r="J28" s="365" t="s">
        <v>250</v>
      </c>
      <c r="K28" s="366"/>
      <c r="L28" s="365" t="s">
        <v>272</v>
      </c>
      <c r="M28" s="366"/>
    </row>
    <row r="29" spans="2:13" ht="325.5" customHeight="1" thickBot="1">
      <c r="B29" s="182" t="s">
        <v>328</v>
      </c>
      <c r="C29" s="39"/>
      <c r="D29" s="183" t="s">
        <v>335</v>
      </c>
      <c r="E29" s="39">
        <v>7</v>
      </c>
      <c r="F29" s="367" t="s">
        <v>458</v>
      </c>
      <c r="G29" s="368"/>
      <c r="H29" s="367" t="s">
        <v>455</v>
      </c>
      <c r="I29" s="368"/>
      <c r="J29" s="367"/>
      <c r="K29" s="368"/>
      <c r="L29" s="367"/>
      <c r="M29" s="368"/>
    </row>
    <row r="30" spans="2:13" s="13" customFormat="1" ht="9.75" customHeight="1" thickBot="1">
      <c r="B30" s="42"/>
      <c r="C30" s="42"/>
      <c r="D30" s="42"/>
      <c r="E30" s="42"/>
      <c r="F30" s="362"/>
      <c r="G30" s="363"/>
      <c r="H30" s="363"/>
      <c r="I30" s="363"/>
      <c r="J30" s="363"/>
      <c r="K30" s="363"/>
      <c r="L30" s="363"/>
      <c r="M30" s="364"/>
    </row>
    <row r="31" spans="2:13" s="38" customFormat="1" ht="53.25" thickBot="1">
      <c r="B31" s="181" t="s">
        <v>251</v>
      </c>
      <c r="C31" s="180" t="s">
        <v>246</v>
      </c>
      <c r="D31" s="181" t="s">
        <v>252</v>
      </c>
      <c r="E31" s="180" t="s">
        <v>246</v>
      </c>
      <c r="F31" s="365" t="s">
        <v>254</v>
      </c>
      <c r="G31" s="366"/>
      <c r="H31" s="365" t="s">
        <v>255</v>
      </c>
      <c r="I31" s="366"/>
      <c r="J31" s="365" t="s">
        <v>250</v>
      </c>
      <c r="K31" s="366"/>
      <c r="L31" s="365" t="s">
        <v>272</v>
      </c>
      <c r="M31" s="366"/>
    </row>
    <row r="32" spans="2:13" ht="409.5" customHeight="1" thickBot="1">
      <c r="B32" s="184" t="s">
        <v>330</v>
      </c>
      <c r="C32" s="41"/>
      <c r="D32" s="185" t="s">
        <v>333</v>
      </c>
      <c r="E32" s="41">
        <v>7.2</v>
      </c>
      <c r="F32" s="367" t="s">
        <v>457</v>
      </c>
      <c r="G32" s="368"/>
      <c r="H32" s="372" t="s">
        <v>456</v>
      </c>
      <c r="I32" s="368"/>
      <c r="J32" s="367"/>
      <c r="K32" s="368"/>
      <c r="L32" s="367"/>
      <c r="M32" s="368"/>
    </row>
    <row r="33" spans="2:15" s="13" customFormat="1" ht="15.75" thickBot="1">
      <c r="B33" s="43"/>
      <c r="C33" s="43"/>
      <c r="D33" s="44"/>
      <c r="E33" s="45"/>
      <c r="F33" s="44"/>
      <c r="G33" s="46"/>
      <c r="H33" s="47"/>
      <c r="I33" s="47"/>
      <c r="J33" s="47"/>
      <c r="K33" s="47"/>
      <c r="L33" s="47"/>
      <c r="M33" s="47"/>
      <c r="N33" s="47"/>
      <c r="O33" s="47"/>
    </row>
    <row r="34" spans="2:13" ht="18" thickBot="1">
      <c r="B34" s="369" t="s">
        <v>257</v>
      </c>
      <c r="C34" s="370"/>
      <c r="D34" s="370"/>
      <c r="E34" s="370"/>
      <c r="F34" s="370"/>
      <c r="G34" s="370"/>
      <c r="H34" s="370"/>
      <c r="I34" s="370"/>
      <c r="J34" s="370"/>
      <c r="K34" s="370"/>
      <c r="L34" s="370"/>
      <c r="M34" s="371"/>
    </row>
    <row r="35" spans="2:13" s="38" customFormat="1" ht="53.25" thickBot="1">
      <c r="B35" s="180" t="s">
        <v>245</v>
      </c>
      <c r="C35" s="180" t="s">
        <v>246</v>
      </c>
      <c r="D35" s="180" t="s">
        <v>247</v>
      </c>
      <c r="E35" s="180" t="s">
        <v>246</v>
      </c>
      <c r="F35" s="365" t="s">
        <v>254</v>
      </c>
      <c r="G35" s="366"/>
      <c r="H35" s="365" t="s">
        <v>255</v>
      </c>
      <c r="I35" s="366"/>
      <c r="J35" s="365" t="s">
        <v>250</v>
      </c>
      <c r="K35" s="366"/>
      <c r="L35" s="365" t="s">
        <v>272</v>
      </c>
      <c r="M35" s="366"/>
    </row>
    <row r="36" spans="2:13" ht="315" customHeight="1" thickBot="1">
      <c r="B36" s="182" t="s">
        <v>328</v>
      </c>
      <c r="C36" s="39"/>
      <c r="D36" s="183" t="s">
        <v>331</v>
      </c>
      <c r="E36" s="39"/>
      <c r="F36" s="367"/>
      <c r="G36" s="368"/>
      <c r="H36" s="367"/>
      <c r="I36" s="368"/>
      <c r="J36" s="367"/>
      <c r="K36" s="368"/>
      <c r="L36" s="367"/>
      <c r="M36" s="368"/>
    </row>
    <row r="37" spans="2:13" s="13" customFormat="1" ht="9.75" customHeight="1" thickBot="1">
      <c r="B37" s="42"/>
      <c r="C37" s="42"/>
      <c r="D37" s="42"/>
      <c r="E37" s="42"/>
      <c r="F37" s="362"/>
      <c r="G37" s="363"/>
      <c r="H37" s="363"/>
      <c r="I37" s="363"/>
      <c r="J37" s="363"/>
      <c r="K37" s="363"/>
      <c r="L37" s="363"/>
      <c r="M37" s="364"/>
    </row>
    <row r="38" spans="2:13" s="38" customFormat="1" ht="53.25" thickBot="1">
      <c r="B38" s="186" t="s">
        <v>251</v>
      </c>
      <c r="C38" s="180" t="s">
        <v>246</v>
      </c>
      <c r="D38" s="180" t="s">
        <v>252</v>
      </c>
      <c r="E38" s="180" t="s">
        <v>246</v>
      </c>
      <c r="F38" s="365" t="s">
        <v>254</v>
      </c>
      <c r="G38" s="366"/>
      <c r="H38" s="365" t="s">
        <v>255</v>
      </c>
      <c r="I38" s="366"/>
      <c r="J38" s="365" t="s">
        <v>250</v>
      </c>
      <c r="K38" s="366"/>
      <c r="L38" s="365" t="s">
        <v>272</v>
      </c>
      <c r="M38" s="366"/>
    </row>
    <row r="39" spans="2:13" ht="409.5" customHeight="1" thickBot="1">
      <c r="B39" s="184" t="s">
        <v>330</v>
      </c>
      <c r="C39" s="41"/>
      <c r="D39" s="185" t="s">
        <v>334</v>
      </c>
      <c r="E39" s="41"/>
      <c r="F39" s="367"/>
      <c r="G39" s="368"/>
      <c r="H39" s="367"/>
      <c r="I39" s="368"/>
      <c r="J39" s="367"/>
      <c r="K39" s="368"/>
      <c r="L39" s="367"/>
      <c r="M39" s="368"/>
    </row>
  </sheetData>
  <sheetProtection/>
  <mergeCells count="78">
    <mergeCell ref="F17:G17"/>
    <mergeCell ref="H17:I17"/>
    <mergeCell ref="J17:K17"/>
    <mergeCell ref="L17:M17"/>
    <mergeCell ref="F18:G18"/>
    <mergeCell ref="H18:I18"/>
    <mergeCell ref="J18:K18"/>
    <mergeCell ref="L18:M18"/>
    <mergeCell ref="F15:G15"/>
    <mergeCell ref="H15:I15"/>
    <mergeCell ref="J15:K15"/>
    <mergeCell ref="L15:M15"/>
    <mergeCell ref="F16:M16"/>
    <mergeCell ref="B11:D11"/>
    <mergeCell ref="F14:G14"/>
    <mergeCell ref="C2:G2"/>
    <mergeCell ref="H14:I14"/>
    <mergeCell ref="J14:K14"/>
    <mergeCell ref="B6:M7"/>
    <mergeCell ref="B8:M8"/>
    <mergeCell ref="B9:M9"/>
    <mergeCell ref="C3:F3"/>
    <mergeCell ref="B13:M13"/>
    <mergeCell ref="L14:M14"/>
    <mergeCell ref="H21:I21"/>
    <mergeCell ref="J21:K21"/>
    <mergeCell ref="L21:M21"/>
    <mergeCell ref="F22:G22"/>
    <mergeCell ref="H22:I22"/>
    <mergeCell ref="J22:K22"/>
    <mergeCell ref="L22:M22"/>
    <mergeCell ref="L29:M29"/>
    <mergeCell ref="B20:M20"/>
    <mergeCell ref="F23:M23"/>
    <mergeCell ref="F24:G24"/>
    <mergeCell ref="H24:I24"/>
    <mergeCell ref="J24:K24"/>
    <mergeCell ref="L24:M24"/>
    <mergeCell ref="B27:M27"/>
    <mergeCell ref="F28:G28"/>
    <mergeCell ref="F21:G21"/>
    <mergeCell ref="H28:I28"/>
    <mergeCell ref="J28:K28"/>
    <mergeCell ref="L28:M28"/>
    <mergeCell ref="F29:G29"/>
    <mergeCell ref="F25:G25"/>
    <mergeCell ref="H25:I25"/>
    <mergeCell ref="J25:K25"/>
    <mergeCell ref="L25:M25"/>
    <mergeCell ref="H29:I29"/>
    <mergeCell ref="J29:K29"/>
    <mergeCell ref="J31:K31"/>
    <mergeCell ref="L31:M31"/>
    <mergeCell ref="F32:G32"/>
    <mergeCell ref="H32:I32"/>
    <mergeCell ref="J32:K32"/>
    <mergeCell ref="L32:M32"/>
    <mergeCell ref="H31:I31"/>
    <mergeCell ref="B34:M34"/>
    <mergeCell ref="F38:G38"/>
    <mergeCell ref="H38:I38"/>
    <mergeCell ref="J38:K38"/>
    <mergeCell ref="L38:M38"/>
    <mergeCell ref="F39:G39"/>
    <mergeCell ref="H39:I39"/>
    <mergeCell ref="J39:K39"/>
    <mergeCell ref="L39:M39"/>
    <mergeCell ref="L36:M36"/>
    <mergeCell ref="F30:M30"/>
    <mergeCell ref="F31:G31"/>
    <mergeCell ref="F37:M37"/>
    <mergeCell ref="F35:G35"/>
    <mergeCell ref="H35:I35"/>
    <mergeCell ref="J35:K35"/>
    <mergeCell ref="L35:M35"/>
    <mergeCell ref="F36:G36"/>
    <mergeCell ref="H36:I36"/>
    <mergeCell ref="J36:K36"/>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C4" sqref="C4"/>
    </sheetView>
  </sheetViews>
  <sheetFormatPr defaultColWidth="9.140625" defaultRowHeight="15"/>
  <cols>
    <col min="1" max="1" width="2.421875" style="0" customWidth="1"/>
    <col min="2" max="2" width="109.28125" style="0" customWidth="1"/>
    <col min="3" max="3" width="2.421875" style="0" customWidth="1"/>
  </cols>
  <sheetData>
    <row r="1" ht="15.75" thickBot="1">
      <c r="B1" s="49" t="s">
        <v>238</v>
      </c>
    </row>
    <row r="2" ht="303.75" thickBot="1">
      <c r="B2" s="50" t="s">
        <v>239</v>
      </c>
    </row>
    <row r="3" ht="15.75" thickBot="1">
      <c r="B3" s="49" t="s">
        <v>240</v>
      </c>
    </row>
    <row r="4" ht="251.25" thickBot="1">
      <c r="B4" s="51" t="s">
        <v>241</v>
      </c>
    </row>
  </sheetData>
  <sheetProtection/>
  <printOptions/>
  <pageMargins left="0.7" right="0.7" top="0.75" bottom="0.75"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Mikko Ollikainen</cp:lastModifiedBy>
  <cp:lastPrinted>2013-11-29T09:25:46Z</cp:lastPrinted>
  <dcterms:created xsi:type="dcterms:W3CDTF">2010-11-30T14:15:01Z</dcterms:created>
  <dcterms:modified xsi:type="dcterms:W3CDTF">2015-07-09T18:01:45Z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22</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http://wbdocsservices.worldbank.org/services?I4_SERVICE=VC&amp;I4_KEY=TF069012&amp;I4_DOCID=090224b085bfb1e4</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http://pubdocs.worldbank.org/en/823761532122698008/22-For-Website-AF-Project-Performance-Report-Tanzania-2013-revised-120214.xls</vt:lpwstr>
  </property>
  <property fmtid="{D5CDD505-2E9C-101B-9397-08002B2CF9AE}" pid="18" name="ApproverUPI_WBDocs">
    <vt:lpwstr>000384891</vt:lpwstr>
  </property>
  <property fmtid="{D5CDD505-2E9C-101B-9397-08002B2CF9AE}" pid="19" name="DocumentType_WBDocs">
    <vt:lpwstr>Project Status Report</vt:lpwstr>
  </property>
</Properties>
</file>